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0600-barchuk-l\ЗАГАЛЬНА\000 Aнал1тика та статистика сайт\2026\2 лютий\"/>
    </mc:Choice>
  </mc:AlternateContent>
  <bookViews>
    <workbookView xWindow="-120" yWindow="-60" windowWidth="20736" windowHeight="11700" activeTab="1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</workbook>
</file>

<file path=xl/calcChain.xml><?xml version="1.0" encoding="utf-8"?>
<calcChain xmlns="http://schemas.openxmlformats.org/spreadsheetml/2006/main">
  <c r="I2" i="8" l="1"/>
  <c r="G4" i="9" l="1"/>
  <c r="I2" i="7" l="1"/>
  <c r="K2" i="6"/>
  <c r="J2" i="5"/>
</calcChain>
</file>

<file path=xl/sharedStrings.xml><?xml version="1.0" encoding="utf-8"?>
<sst xmlns="http://schemas.openxmlformats.org/spreadsheetml/2006/main" count="128" uniqueCount="66">
  <si>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</si>
  <si>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</si>
  <si>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</si>
  <si>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</si>
  <si>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</si>
  <si>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</si>
  <si>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</si>
  <si>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</si>
  <si>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</si>
  <si>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</si>
  <si>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</si>
  <si>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</si>
  <si>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</si>
  <si>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</si>
  <si>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</si>
  <si>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</si>
  <si>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</si>
  <si>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</si>
  <si>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</si>
  <si>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</si>
  <si>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</si>
  <si>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</si>
  <si>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</si>
  <si>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</si>
  <si>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</si>
  <si>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</si>
  <si>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</si>
  <si>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</si>
  <si>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</si>
  <si>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</si>
  <si>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</si>
  <si>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</si>
  <si>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</si>
  <si>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</si>
  <si>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</si>
  <si>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</si>
  <si>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</si>
  <si>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</si>
  <si>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</si>
  <si>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</si>
  <si>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</si>
  <si>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</si>
  <si>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</si>
  <si>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</si>
  <si>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</si>
  <si>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</si>
  <si>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</si>
  <si>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</si>
  <si>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</si>
  <si>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</si>
  <si>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</si>
  <si>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</si>
  <si>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</si>
  <si>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</si>
  <si>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</si>
  <si>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</si>
  <si>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</si>
  <si>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</si>
  <si>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січні - лютому 2026 року</t>
  </si>
  <si>
    <t>станом на 01.03.2026</t>
  </si>
  <si>
    <t>Надання послуг Житомирською обласною службою зайнятості особам з інвалідністю 
у січні -лютому 2026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</si>
  <si>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січні-лютому 2026 року</t>
  </si>
  <si>
    <t>Надання послуг Житомирською обласною службою зайнятості учасникам бойових дій
у  січні-лютому 2026 року</t>
  </si>
  <si>
    <t>Станом на 01.03.2026</t>
  </si>
  <si>
    <t>Надання послуг Житомирською обласною службою зайнятості молоді у віці до 35 років
у січні-лютому 2026 року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</si>
  <si>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 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</si>
</sst>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5" fillId="0" borderId="0" xfId="1" applyNumberFormat="1" applyFont="1"/>
    <xf numFmtId="0" fontId="15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  <xf numFmtId="3" fontId="13" fillId="0" borderId="2" xfId="1" applyNumberFormat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00-barchuk-l\Users\MAKARE~1.ES\AppData\Local\Temp\Rar$DI00.418\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J4" sqref="J4:J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10" width="18.5546875" style="2" customWidth="1"/>
    <col min="11" max="11" width="20.5546875" style="5" customWidth="1"/>
    <col min="12" max="12" width="23.6640625" style="5" customWidth="1"/>
    <col min="13" max="13" width="19.5546875" style="5" customWidth="1"/>
    <col min="14" max="14" width="17.44140625" style="5" customWidth="1"/>
    <col min="15" max="16384" width="9.109375" style="2"/>
  </cols>
  <sheetData>
    <row r="1" spans="1:14" s="1" customFormat="1" ht="35.25" customHeight="1">
      <c r="B1" s="70" t="s">
        <v>58</v>
      </c>
      <c r="C1" s="70"/>
      <c r="D1" s="70"/>
      <c r="E1" s="70"/>
      <c r="F1" s="70"/>
      <c r="G1" s="70"/>
      <c r="H1" s="70"/>
      <c r="I1" s="70"/>
      <c r="J1" s="62"/>
      <c r="K1" s="21"/>
      <c r="L1" s="21"/>
      <c r="M1" s="71" t="s">
        <v>35</v>
      </c>
      <c r="N1" s="71"/>
    </row>
    <row r="2" spans="1:14" ht="18" customHeight="1">
      <c r="A2" s="72"/>
      <c r="B2" s="72" t="s">
        <v>32</v>
      </c>
      <c r="C2" s="72" t="s">
        <v>37</v>
      </c>
      <c r="D2" s="72" t="s">
        <v>33</v>
      </c>
      <c r="E2" s="73" t="s">
        <v>36</v>
      </c>
      <c r="F2" s="72" t="s">
        <v>34</v>
      </c>
      <c r="G2" s="72" t="s">
        <v>29</v>
      </c>
      <c r="H2" s="75" t="s">
        <v>57</v>
      </c>
      <c r="I2" s="73" t="s">
        <v>26</v>
      </c>
      <c r="J2" s="73" t="s">
        <v>38</v>
      </c>
      <c r="K2" s="73" t="s">
        <v>39</v>
      </c>
      <c r="L2" s="74" t="s">
        <v>59</v>
      </c>
      <c r="M2" s="74"/>
      <c r="N2" s="2"/>
    </row>
    <row r="3" spans="1:14" ht="111" customHeight="1">
      <c r="A3" s="72"/>
      <c r="B3" s="72"/>
      <c r="C3" s="72"/>
      <c r="D3" s="72"/>
      <c r="E3" s="73"/>
      <c r="F3" s="72"/>
      <c r="G3" s="72"/>
      <c r="H3" s="76"/>
      <c r="I3" s="73"/>
      <c r="J3" s="73"/>
      <c r="K3" s="73"/>
      <c r="L3" s="25" t="s">
        <v>32</v>
      </c>
      <c r="M3" s="25" t="s">
        <v>31</v>
      </c>
      <c r="N3" s="2"/>
    </row>
    <row r="4" spans="1:14" s="3" customFormat="1" ht="39" customHeight="1">
      <c r="A4" s="24" t="s">
        <v>30</v>
      </c>
      <c r="B4" s="6">
        <v>9245</v>
      </c>
      <c r="C4" s="6">
        <v>6855</v>
      </c>
      <c r="D4" s="6">
        <v>2133</v>
      </c>
      <c r="E4" s="55">
        <v>195</v>
      </c>
      <c r="F4" s="6">
        <v>57</v>
      </c>
      <c r="G4" s="6">
        <v>453</v>
      </c>
      <c r="H4" s="55">
        <v>291</v>
      </c>
      <c r="I4" s="55">
        <v>7</v>
      </c>
      <c r="J4" s="55">
        <v>12</v>
      </c>
      <c r="K4" s="55">
        <v>50</v>
      </c>
      <c r="L4" s="55">
        <v>6019</v>
      </c>
      <c r="M4" s="55">
        <v>5219</v>
      </c>
    </row>
    <row r="5" spans="1:14" s="4" customFormat="1" ht="21.75" customHeight="1">
      <c r="A5" s="22" t="s">
        <v>40</v>
      </c>
      <c r="B5" s="26">
        <v>998</v>
      </c>
      <c r="C5" s="27">
        <v>697</v>
      </c>
      <c r="D5" s="27">
        <v>251</v>
      </c>
      <c r="E5" s="27">
        <v>18</v>
      </c>
      <c r="F5" s="27">
        <v>8</v>
      </c>
      <c r="G5" s="58">
        <v>49</v>
      </c>
      <c r="H5" s="58">
        <v>12</v>
      </c>
      <c r="I5" s="58">
        <v>0</v>
      </c>
      <c r="J5" s="28">
        <v>0</v>
      </c>
      <c r="K5" s="28">
        <v>5</v>
      </c>
      <c r="L5" s="28">
        <v>640</v>
      </c>
      <c r="M5" s="28">
        <v>527</v>
      </c>
    </row>
    <row r="6" spans="1:14" s="4" customFormat="1" ht="21.75" customHeight="1">
      <c r="A6" s="23" t="s">
        <v>41</v>
      </c>
      <c r="B6" s="26">
        <v>4955</v>
      </c>
      <c r="C6" s="27">
        <v>3820</v>
      </c>
      <c r="D6" s="27">
        <v>1153</v>
      </c>
      <c r="E6" s="27">
        <v>97</v>
      </c>
      <c r="F6" s="27">
        <v>27</v>
      </c>
      <c r="G6" s="58">
        <v>251</v>
      </c>
      <c r="H6" s="58">
        <v>192</v>
      </c>
      <c r="I6" s="58">
        <v>0</v>
      </c>
      <c r="J6" s="28">
        <v>8</v>
      </c>
      <c r="K6" s="28">
        <v>29</v>
      </c>
      <c r="L6" s="28">
        <v>3193</v>
      </c>
      <c r="M6" s="28">
        <v>2881</v>
      </c>
    </row>
    <row r="7" spans="1:14" s="4" customFormat="1" ht="21.75" customHeight="1">
      <c r="A7" s="11" t="s">
        <v>42</v>
      </c>
      <c r="B7" s="26">
        <v>2234</v>
      </c>
      <c r="C7" s="27">
        <v>1801</v>
      </c>
      <c r="D7" s="27">
        <v>462</v>
      </c>
      <c r="E7" s="27">
        <v>60</v>
      </c>
      <c r="F7" s="27">
        <v>10</v>
      </c>
      <c r="G7" s="58">
        <v>80</v>
      </c>
      <c r="H7" s="58">
        <v>73</v>
      </c>
      <c r="I7" s="58">
        <v>7</v>
      </c>
      <c r="J7" s="28">
        <v>1</v>
      </c>
      <c r="K7" s="28">
        <v>9</v>
      </c>
      <c r="L7" s="28">
        <v>1565</v>
      </c>
      <c r="M7" s="28">
        <v>1430</v>
      </c>
    </row>
    <row r="8" spans="1:14" ht="21.75" customHeight="1">
      <c r="A8" s="11" t="s">
        <v>43</v>
      </c>
      <c r="B8" s="26">
        <v>1058</v>
      </c>
      <c r="C8" s="27">
        <v>537</v>
      </c>
      <c r="D8" s="27">
        <v>267</v>
      </c>
      <c r="E8" s="27">
        <v>20</v>
      </c>
      <c r="F8" s="27">
        <v>12</v>
      </c>
      <c r="G8" s="58">
        <v>73</v>
      </c>
      <c r="H8" s="58">
        <v>14</v>
      </c>
      <c r="I8" s="58">
        <v>0</v>
      </c>
      <c r="J8" s="28">
        <v>3</v>
      </c>
      <c r="K8" s="28">
        <v>7</v>
      </c>
      <c r="L8" s="28">
        <v>621</v>
      </c>
      <c r="M8" s="28">
        <v>381</v>
      </c>
      <c r="N8" s="2"/>
    </row>
    <row r="9" spans="1:14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zoomScaleNormal="100" zoomScaleSheetLayoutView="75" workbookViewId="0">
      <selection activeCell="I19" sqref="I19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4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65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01.03.2026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6751</v>
      </c>
      <c r="C4" s="55">
        <v>5294</v>
      </c>
      <c r="D4" s="55">
        <v>1448</v>
      </c>
      <c r="E4" s="55">
        <v>43</v>
      </c>
      <c r="F4" s="55">
        <v>391</v>
      </c>
      <c r="G4" s="55">
        <v>277</v>
      </c>
      <c r="H4" s="55">
        <v>7</v>
      </c>
      <c r="I4" s="55">
        <v>4532</v>
      </c>
      <c r="J4" s="55">
        <v>4015</v>
      </c>
      <c r="L4" s="30"/>
      <c r="O4" s="30"/>
    </row>
    <row r="5" spans="1:16" ht="21.75" customHeight="1">
      <c r="A5" s="60" t="s">
        <v>40</v>
      </c>
      <c r="B5" s="69">
        <v>752</v>
      </c>
      <c r="C5" s="69">
        <v>539</v>
      </c>
      <c r="D5" s="69">
        <v>182</v>
      </c>
      <c r="E5" s="69">
        <v>6</v>
      </c>
      <c r="F5" s="69">
        <v>44</v>
      </c>
      <c r="G5" s="58">
        <v>12</v>
      </c>
      <c r="H5" s="69">
        <v>0</v>
      </c>
      <c r="I5" s="69">
        <v>485</v>
      </c>
      <c r="J5" s="69">
        <v>397</v>
      </c>
      <c r="L5" s="30"/>
      <c r="O5" s="30"/>
      <c r="P5" s="3"/>
    </row>
    <row r="6" spans="1:16" ht="21.75" customHeight="1">
      <c r="A6" s="60" t="s">
        <v>41</v>
      </c>
      <c r="B6" s="69">
        <v>3590</v>
      </c>
      <c r="C6" s="69">
        <v>2899</v>
      </c>
      <c r="D6" s="69">
        <v>783</v>
      </c>
      <c r="E6" s="69">
        <v>22</v>
      </c>
      <c r="F6" s="69">
        <v>211</v>
      </c>
      <c r="G6" s="58">
        <v>182</v>
      </c>
      <c r="H6" s="69">
        <v>0</v>
      </c>
      <c r="I6" s="69">
        <v>2381</v>
      </c>
      <c r="J6" s="69">
        <v>2186</v>
      </c>
      <c r="L6" s="30"/>
      <c r="O6" s="30"/>
      <c r="P6" s="3"/>
    </row>
    <row r="7" spans="1:16" ht="21.75" customHeight="1">
      <c r="A7" s="60" t="s">
        <v>42</v>
      </c>
      <c r="B7" s="69">
        <v>1670</v>
      </c>
      <c r="C7" s="69">
        <v>1437</v>
      </c>
      <c r="D7" s="69">
        <v>303</v>
      </c>
      <c r="E7" s="69">
        <v>5</v>
      </c>
      <c r="F7" s="69">
        <v>68</v>
      </c>
      <c r="G7" s="58">
        <v>69</v>
      </c>
      <c r="H7" s="69">
        <v>7</v>
      </c>
      <c r="I7" s="69">
        <v>1208</v>
      </c>
      <c r="J7" s="69">
        <v>1143</v>
      </c>
      <c r="L7" s="30"/>
      <c r="O7" s="30"/>
      <c r="P7" s="3"/>
    </row>
    <row r="8" spans="1:16" ht="21.75" customHeight="1">
      <c r="A8" s="60" t="s">
        <v>43</v>
      </c>
      <c r="B8" s="69">
        <v>739</v>
      </c>
      <c r="C8" s="69">
        <v>419</v>
      </c>
      <c r="D8" s="69">
        <v>180</v>
      </c>
      <c r="E8" s="69">
        <v>10</v>
      </c>
      <c r="F8" s="69">
        <v>68</v>
      </c>
      <c r="G8" s="58">
        <v>14</v>
      </c>
      <c r="H8" s="69">
        <v>0</v>
      </c>
      <c r="I8" s="69">
        <v>458</v>
      </c>
      <c r="J8" s="69">
        <v>289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3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A2" sqref="A2:A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6" width="16" style="2" customWidth="1"/>
    <col min="7" max="7" width="16" style="66" customWidth="1"/>
    <col min="8" max="9" width="16" style="5" customWidth="1"/>
    <col min="10" max="16384" width="9.109375" style="2"/>
  </cols>
  <sheetData>
    <row r="1" spans="1:16" s="1" customFormat="1" ht="45" customHeight="1">
      <c r="A1" s="77" t="s">
        <v>64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">
        <v>63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55">
        <v>2473</v>
      </c>
      <c r="C4" s="55">
        <v>1875</v>
      </c>
      <c r="D4" s="55">
        <v>562</v>
      </c>
      <c r="E4" s="55">
        <v>7</v>
      </c>
      <c r="F4" s="55">
        <v>167</v>
      </c>
      <c r="G4" s="55">
        <f>SUM(G5:G8)</f>
        <v>41</v>
      </c>
      <c r="H4" s="55">
        <v>0</v>
      </c>
      <c r="I4" s="55">
        <v>1533</v>
      </c>
      <c r="J4" s="55">
        <v>1337</v>
      </c>
      <c r="L4" s="30"/>
      <c r="O4" s="30"/>
    </row>
    <row r="5" spans="1:16" ht="21.75" customHeight="1">
      <c r="A5" s="60" t="s">
        <v>40</v>
      </c>
      <c r="B5" s="69">
        <v>240</v>
      </c>
      <c r="C5" s="69">
        <v>175</v>
      </c>
      <c r="D5" s="69">
        <v>61</v>
      </c>
      <c r="E5" s="69">
        <v>1</v>
      </c>
      <c r="F5" s="69">
        <v>16</v>
      </c>
      <c r="G5" s="58">
        <v>6</v>
      </c>
      <c r="H5" s="69">
        <v>0</v>
      </c>
      <c r="I5" s="69">
        <v>140</v>
      </c>
      <c r="J5" s="69">
        <v>118</v>
      </c>
      <c r="L5" s="30"/>
      <c r="O5" s="30"/>
      <c r="P5" s="3"/>
    </row>
    <row r="6" spans="1:16" ht="21.75" customHeight="1">
      <c r="A6" s="60" t="s">
        <v>41</v>
      </c>
      <c r="B6" s="69">
        <v>1317</v>
      </c>
      <c r="C6" s="69">
        <v>1026</v>
      </c>
      <c r="D6" s="69">
        <v>296</v>
      </c>
      <c r="E6" s="69">
        <v>0</v>
      </c>
      <c r="F6" s="69">
        <v>96</v>
      </c>
      <c r="G6" s="58">
        <v>21</v>
      </c>
      <c r="H6" s="69">
        <v>0</v>
      </c>
      <c r="I6" s="69">
        <v>809</v>
      </c>
      <c r="J6" s="69">
        <v>728</v>
      </c>
      <c r="L6" s="30"/>
      <c r="O6" s="30"/>
      <c r="P6" s="3"/>
    </row>
    <row r="7" spans="1:16" ht="21.75" customHeight="1">
      <c r="A7" s="60" t="s">
        <v>42</v>
      </c>
      <c r="B7" s="69">
        <v>640</v>
      </c>
      <c r="C7" s="69">
        <v>519</v>
      </c>
      <c r="D7" s="69">
        <v>126</v>
      </c>
      <c r="E7" s="69">
        <v>2</v>
      </c>
      <c r="F7" s="69">
        <v>30</v>
      </c>
      <c r="G7" s="58">
        <v>12</v>
      </c>
      <c r="H7" s="69">
        <v>0</v>
      </c>
      <c r="I7" s="69">
        <v>437</v>
      </c>
      <c r="J7" s="69">
        <v>396</v>
      </c>
      <c r="L7" s="30"/>
      <c r="O7" s="30"/>
      <c r="P7" s="3"/>
    </row>
    <row r="8" spans="1:16" ht="21.75" customHeight="1">
      <c r="A8" s="60" t="s">
        <v>43</v>
      </c>
      <c r="B8" s="69">
        <v>276</v>
      </c>
      <c r="C8" s="69">
        <v>155</v>
      </c>
      <c r="D8" s="69">
        <v>79</v>
      </c>
      <c r="E8" s="69">
        <v>4</v>
      </c>
      <c r="F8" s="69">
        <v>25</v>
      </c>
      <c r="G8" s="58">
        <v>2</v>
      </c>
      <c r="H8" s="69">
        <v>0</v>
      </c>
      <c r="I8" s="69">
        <v>147</v>
      </c>
      <c r="J8" s="69">
        <v>95</v>
      </c>
      <c r="L8" s="30"/>
      <c r="O8" s="30"/>
      <c r="P8" s="3"/>
    </row>
    <row r="12" spans="1:16">
      <c r="B12" s="61"/>
      <c r="C12" s="61"/>
      <c r="D12" s="61"/>
      <c r="E12" s="61"/>
      <c r="F12" s="61"/>
      <c r="G12" s="65"/>
      <c r="H12" s="61"/>
      <c r="I12" s="61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130" zoomScaleNormal="130" zoomScaleSheetLayoutView="75" workbookViewId="0">
      <selection activeCell="H10" sqref="H10"/>
    </sheetView>
  </sheetViews>
  <sheetFormatPr defaultColWidth="9.109375" defaultRowHeight="13.8"/>
  <cols>
    <col min="1" max="1" width="20.88671875" style="2" customWidth="1"/>
    <col min="2" max="6" width="12.88671875" style="2" customWidth="1"/>
    <col min="7" max="7" width="12.88671875" style="64" customWidth="1"/>
    <col min="8" max="8" width="12.88671875" style="2" customWidth="1"/>
    <col min="9" max="9" width="17.5546875" style="5" customWidth="1"/>
    <col min="10" max="10" width="14.5546875" style="5" customWidth="1"/>
    <col min="11" max="16384" width="9.109375" style="2"/>
  </cols>
  <sheetData>
    <row r="1" spans="1:17" s="1" customFormat="1" ht="45" customHeight="1">
      <c r="A1" s="77" t="s">
        <v>60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0.25" customHeight="1">
      <c r="A2" s="72"/>
      <c r="B2" s="72" t="s">
        <v>44</v>
      </c>
      <c r="C2" s="72" t="s">
        <v>45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80" t="s">
        <v>50</v>
      </c>
      <c r="J2" s="73" t="str">
        <f>Послуги!L2</f>
        <v>станом на 01.03.2026</v>
      </c>
      <c r="K2" s="73"/>
    </row>
    <row r="3" spans="1:17" ht="124.5" customHeight="1">
      <c r="A3" s="72"/>
      <c r="B3" s="72"/>
      <c r="C3" s="72"/>
      <c r="D3" s="72"/>
      <c r="E3" s="72"/>
      <c r="F3" s="72"/>
      <c r="G3" s="79"/>
      <c r="H3" s="73"/>
      <c r="I3" s="81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1044</v>
      </c>
      <c r="C4" s="6">
        <v>999</v>
      </c>
      <c r="D4" s="6">
        <v>84</v>
      </c>
      <c r="E4" s="6">
        <v>3</v>
      </c>
      <c r="F4" s="6">
        <v>34</v>
      </c>
      <c r="G4" s="55">
        <v>23</v>
      </c>
      <c r="H4" s="6">
        <v>0</v>
      </c>
      <c r="I4" s="55">
        <v>12</v>
      </c>
      <c r="J4" s="6">
        <v>800</v>
      </c>
      <c r="K4" s="6">
        <v>782</v>
      </c>
      <c r="M4" s="30"/>
      <c r="P4" s="30"/>
    </row>
    <row r="5" spans="1:17" s="4" customFormat="1" ht="21.75" customHeight="1">
      <c r="A5" s="23" t="s">
        <v>40</v>
      </c>
      <c r="B5" s="10">
        <v>123</v>
      </c>
      <c r="C5" s="10">
        <v>116</v>
      </c>
      <c r="D5" s="10">
        <v>6</v>
      </c>
      <c r="E5" s="10">
        <v>1</v>
      </c>
      <c r="F5" s="10">
        <v>2</v>
      </c>
      <c r="G5" s="58">
        <v>0</v>
      </c>
      <c r="H5" s="31">
        <v>0</v>
      </c>
      <c r="I5" s="27">
        <v>0</v>
      </c>
      <c r="J5" s="31">
        <v>97</v>
      </c>
      <c r="K5" s="31">
        <v>94</v>
      </c>
      <c r="M5" s="30"/>
      <c r="P5" s="30"/>
      <c r="Q5" s="3"/>
    </row>
    <row r="6" spans="1:17" s="4" customFormat="1" ht="21.75" customHeight="1">
      <c r="A6" s="23" t="s">
        <v>41</v>
      </c>
      <c r="B6" s="10">
        <v>638</v>
      </c>
      <c r="C6" s="10">
        <v>618</v>
      </c>
      <c r="D6" s="10">
        <v>54</v>
      </c>
      <c r="E6" s="10">
        <v>0</v>
      </c>
      <c r="F6" s="10">
        <v>22</v>
      </c>
      <c r="G6" s="58">
        <v>17</v>
      </c>
      <c r="H6" s="31">
        <v>0</v>
      </c>
      <c r="I6" s="27">
        <v>8</v>
      </c>
      <c r="J6" s="31">
        <v>493</v>
      </c>
      <c r="K6" s="31">
        <v>487</v>
      </c>
      <c r="M6" s="30"/>
      <c r="P6" s="30"/>
      <c r="Q6" s="3"/>
    </row>
    <row r="7" spans="1:17" s="4" customFormat="1" ht="21.75" customHeight="1">
      <c r="A7" s="11" t="s">
        <v>42</v>
      </c>
      <c r="B7" s="10">
        <v>215</v>
      </c>
      <c r="C7" s="10">
        <v>210</v>
      </c>
      <c r="D7" s="10">
        <v>14</v>
      </c>
      <c r="E7" s="10">
        <v>2</v>
      </c>
      <c r="F7" s="10">
        <v>8</v>
      </c>
      <c r="G7" s="58">
        <v>6</v>
      </c>
      <c r="H7" s="31">
        <v>0</v>
      </c>
      <c r="I7" s="27">
        <v>1</v>
      </c>
      <c r="J7" s="31">
        <v>164</v>
      </c>
      <c r="K7" s="31">
        <v>161</v>
      </c>
      <c r="M7" s="30"/>
      <c r="P7" s="30"/>
      <c r="Q7" s="3"/>
    </row>
    <row r="8" spans="1:17" ht="21.75" customHeight="1">
      <c r="A8" s="11" t="s">
        <v>43</v>
      </c>
      <c r="B8" s="10">
        <v>68</v>
      </c>
      <c r="C8" s="10">
        <v>55</v>
      </c>
      <c r="D8" s="10">
        <v>10</v>
      </c>
      <c r="E8" s="10">
        <v>0</v>
      </c>
      <c r="F8" s="10">
        <v>2</v>
      </c>
      <c r="G8" s="58">
        <v>0</v>
      </c>
      <c r="H8" s="31">
        <v>0</v>
      </c>
      <c r="I8" s="27">
        <v>3</v>
      </c>
      <c r="J8" s="31">
        <v>46</v>
      </c>
      <c r="K8" s="31">
        <v>40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I14" sqref="I14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3" style="68" customWidth="1"/>
    <col min="10" max="11" width="12.33203125" style="44" customWidth="1"/>
    <col min="12" max="16384" width="9.109375" style="44"/>
  </cols>
  <sheetData>
    <row r="1" spans="1:15" s="32" customFormat="1" ht="45" customHeight="1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s="33" customFormat="1" ht="21" customHeight="1">
      <c r="A2" s="83"/>
      <c r="B2" s="84" t="s">
        <v>44</v>
      </c>
      <c r="C2" s="72" t="s">
        <v>45</v>
      </c>
      <c r="D2" s="84" t="s">
        <v>46</v>
      </c>
      <c r="E2" s="84" t="s">
        <v>51</v>
      </c>
      <c r="F2" s="84"/>
      <c r="G2" s="84" t="s">
        <v>52</v>
      </c>
      <c r="H2" s="84" t="s">
        <v>53</v>
      </c>
      <c r="I2" s="78" t="s">
        <v>57</v>
      </c>
      <c r="J2" s="86" t="s">
        <v>49</v>
      </c>
      <c r="K2" s="85" t="str">
        <f>Послуги!L2</f>
        <v>станом на 01.03.2026</v>
      </c>
      <c r="L2" s="85"/>
    </row>
    <row r="3" spans="1:15" s="36" customFormat="1" ht="133.5" customHeight="1">
      <c r="A3" s="83"/>
      <c r="B3" s="84"/>
      <c r="C3" s="72"/>
      <c r="D3" s="84"/>
      <c r="E3" s="34" t="s">
        <v>54</v>
      </c>
      <c r="F3" s="34" t="s">
        <v>55</v>
      </c>
      <c r="G3" s="84"/>
      <c r="H3" s="84"/>
      <c r="I3" s="79"/>
      <c r="J3" s="86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642</v>
      </c>
      <c r="C4" s="38">
        <v>531</v>
      </c>
      <c r="D4" s="57">
        <v>133</v>
      </c>
      <c r="E4" s="56">
        <v>5</v>
      </c>
      <c r="F4" s="56">
        <v>50</v>
      </c>
      <c r="G4" s="39">
        <v>26</v>
      </c>
      <c r="H4" s="39">
        <v>3</v>
      </c>
      <c r="I4" s="55">
        <v>39</v>
      </c>
      <c r="J4" s="39">
        <v>1</v>
      </c>
      <c r="K4" s="39">
        <v>489</v>
      </c>
      <c r="L4" s="39">
        <v>421</v>
      </c>
      <c r="O4" s="41"/>
    </row>
    <row r="5" spans="1:15" s="46" customFormat="1" ht="21.75" customHeight="1">
      <c r="A5" s="45" t="s">
        <v>40</v>
      </c>
      <c r="B5" s="42">
        <v>121</v>
      </c>
      <c r="C5" s="53">
        <v>72</v>
      </c>
      <c r="D5" s="52">
        <v>19</v>
      </c>
      <c r="E5" s="52">
        <v>0</v>
      </c>
      <c r="F5" s="52">
        <v>5</v>
      </c>
      <c r="G5" s="52">
        <v>2</v>
      </c>
      <c r="H5" s="52">
        <v>0</v>
      </c>
      <c r="I5" s="58">
        <v>1</v>
      </c>
      <c r="J5" s="52">
        <v>0</v>
      </c>
      <c r="K5" s="52">
        <v>95</v>
      </c>
      <c r="L5" s="54">
        <v>55</v>
      </c>
      <c r="O5" s="41"/>
    </row>
    <row r="6" spans="1:15" s="47" customFormat="1" ht="21.75" customHeight="1">
      <c r="A6" s="45" t="s">
        <v>41</v>
      </c>
      <c r="B6" s="42">
        <v>296</v>
      </c>
      <c r="C6" s="53">
        <v>263</v>
      </c>
      <c r="D6" s="52">
        <v>71</v>
      </c>
      <c r="E6" s="52">
        <v>0</v>
      </c>
      <c r="F6" s="52">
        <v>29</v>
      </c>
      <c r="G6" s="52">
        <v>12</v>
      </c>
      <c r="H6" s="52">
        <v>2</v>
      </c>
      <c r="I6" s="58">
        <v>12</v>
      </c>
      <c r="J6" s="52">
        <v>0</v>
      </c>
      <c r="K6" s="52">
        <v>218</v>
      </c>
      <c r="L6" s="54">
        <v>204</v>
      </c>
      <c r="O6" s="41"/>
    </row>
    <row r="7" spans="1:15" s="46" customFormat="1" ht="21.75" customHeight="1">
      <c r="A7" s="45" t="s">
        <v>42</v>
      </c>
      <c r="B7" s="42">
        <v>159</v>
      </c>
      <c r="C7" s="53">
        <v>146</v>
      </c>
      <c r="D7" s="52">
        <v>29</v>
      </c>
      <c r="E7" s="52">
        <v>4</v>
      </c>
      <c r="F7" s="52">
        <v>9</v>
      </c>
      <c r="G7" s="52">
        <v>9</v>
      </c>
      <c r="H7" s="52">
        <v>0</v>
      </c>
      <c r="I7" s="58">
        <v>25</v>
      </c>
      <c r="J7" s="52">
        <v>1</v>
      </c>
      <c r="K7" s="52">
        <v>125</v>
      </c>
      <c r="L7" s="54">
        <v>120</v>
      </c>
      <c r="O7" s="41"/>
    </row>
    <row r="8" spans="1:15" s="46" customFormat="1" ht="21.75" customHeight="1">
      <c r="A8" s="45" t="s">
        <v>43</v>
      </c>
      <c r="B8" s="42">
        <v>66</v>
      </c>
      <c r="C8" s="53">
        <v>50</v>
      </c>
      <c r="D8" s="52">
        <v>14</v>
      </c>
      <c r="E8" s="52">
        <v>1</v>
      </c>
      <c r="F8" s="52">
        <v>7</v>
      </c>
      <c r="G8" s="52">
        <v>3</v>
      </c>
      <c r="H8" s="52">
        <v>1</v>
      </c>
      <c r="I8" s="58">
        <v>1</v>
      </c>
      <c r="J8" s="52">
        <v>0</v>
      </c>
      <c r="K8" s="52">
        <v>51</v>
      </c>
      <c r="L8" s="54">
        <v>42</v>
      </c>
      <c r="O8" s="41"/>
    </row>
    <row r="9" spans="1:15">
      <c r="G9" s="43"/>
      <c r="H9" s="43"/>
      <c r="I9" s="67"/>
      <c r="J9" s="43"/>
      <c r="K9" s="43"/>
    </row>
    <row r="10" spans="1:15">
      <c r="G10" s="43"/>
      <c r="H10" s="43"/>
      <c r="I10" s="67"/>
      <c r="J10" s="43"/>
      <c r="K10" s="43"/>
    </row>
    <row r="11" spans="1:15">
      <c r="G11" s="43"/>
      <c r="H11" s="43"/>
      <c r="I11" s="67"/>
      <c r="J11" s="43"/>
      <c r="K11" s="43"/>
    </row>
    <row r="12" spans="1:15">
      <c r="G12" s="43"/>
      <c r="H12" s="43"/>
      <c r="I12" s="67"/>
      <c r="J12" s="43"/>
      <c r="K12" s="43"/>
    </row>
    <row r="13" spans="1:15">
      <c r="G13" s="43"/>
      <c r="H13" s="43"/>
      <c r="I13" s="67"/>
      <c r="J13" s="43"/>
      <c r="K13" s="43"/>
    </row>
    <row r="14" spans="1:15">
      <c r="G14" s="43"/>
      <c r="H14" s="43"/>
      <c r="I14" s="67"/>
      <c r="J14" s="43"/>
      <c r="K14" s="43"/>
    </row>
    <row r="15" spans="1:15">
      <c r="G15" s="43"/>
      <c r="H15" s="43"/>
      <c r="I15" s="67"/>
      <c r="J15" s="43"/>
      <c r="K15" s="43"/>
    </row>
    <row r="16" spans="1:15">
      <c r="G16" s="43"/>
      <c r="H16" s="43"/>
      <c r="I16" s="67"/>
      <c r="J16" s="43"/>
      <c r="K16" s="43"/>
    </row>
    <row r="17" spans="7:11">
      <c r="G17" s="43"/>
      <c r="H17" s="43"/>
      <c r="I17" s="67"/>
      <c r="J17" s="43"/>
      <c r="K17" s="43"/>
    </row>
    <row r="18" spans="7:11">
      <c r="G18" s="43"/>
      <c r="H18" s="43"/>
      <c r="I18" s="67"/>
      <c r="J18" s="43"/>
      <c r="K18" s="43"/>
    </row>
    <row r="19" spans="7:11">
      <c r="G19" s="43"/>
      <c r="H19" s="43"/>
      <c r="I19" s="67"/>
      <c r="J19" s="43"/>
      <c r="K19" s="43"/>
    </row>
    <row r="20" spans="7:11">
      <c r="G20" s="43"/>
      <c r="H20" s="43"/>
      <c r="I20" s="67"/>
      <c r="J20" s="43"/>
      <c r="K20" s="43"/>
    </row>
    <row r="21" spans="7:11">
      <c r="G21" s="43"/>
      <c r="H21" s="43"/>
      <c r="I21" s="67"/>
      <c r="J21" s="43"/>
      <c r="K21" s="43"/>
    </row>
    <row r="22" spans="7:11">
      <c r="G22" s="43"/>
      <c r="H22" s="43"/>
      <c r="I22" s="67"/>
      <c r="J22" s="43"/>
      <c r="K22" s="43"/>
    </row>
    <row r="23" spans="7:11">
      <c r="G23" s="43"/>
      <c r="H23" s="43"/>
      <c r="I23" s="67"/>
      <c r="J23" s="43"/>
      <c r="K23" s="43"/>
    </row>
    <row r="24" spans="7:11">
      <c r="G24" s="43"/>
      <c r="H24" s="43"/>
      <c r="I24" s="67"/>
      <c r="J24" s="43"/>
      <c r="K24" s="43"/>
    </row>
    <row r="25" spans="7:11">
      <c r="G25" s="43"/>
      <c r="H25" s="43"/>
      <c r="I25" s="67"/>
      <c r="J25" s="43"/>
      <c r="K25" s="43"/>
    </row>
    <row r="26" spans="7:11">
      <c r="G26" s="43"/>
      <c r="H26" s="43"/>
      <c r="I26" s="67"/>
      <c r="J26" s="43"/>
      <c r="K26" s="43"/>
    </row>
    <row r="27" spans="7:11">
      <c r="G27" s="43"/>
      <c r="H27" s="43"/>
      <c r="I27" s="67"/>
      <c r="J27" s="43"/>
      <c r="K27" s="43"/>
    </row>
    <row r="28" spans="7:11">
      <c r="G28" s="43"/>
      <c r="H28" s="43"/>
      <c r="I28" s="67"/>
      <c r="J28" s="43"/>
      <c r="K28" s="43"/>
    </row>
    <row r="29" spans="7:11">
      <c r="G29" s="43"/>
      <c r="H29" s="43"/>
      <c r="I29" s="67"/>
      <c r="J29" s="43"/>
      <c r="K29" s="43"/>
    </row>
    <row r="30" spans="7:11">
      <c r="G30" s="43"/>
      <c r="H30" s="43"/>
      <c r="I30" s="67"/>
      <c r="J30" s="43"/>
      <c r="K30" s="43"/>
    </row>
    <row r="31" spans="7:11">
      <c r="G31" s="43"/>
      <c r="H31" s="43"/>
      <c r="I31" s="67"/>
      <c r="J31" s="43"/>
      <c r="K31" s="43"/>
    </row>
    <row r="32" spans="7:11">
      <c r="G32" s="43"/>
      <c r="H32" s="43"/>
      <c r="I32" s="6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zoomScaleSheetLayoutView="75" workbookViewId="0">
      <selection activeCell="D17" sqref="D17"/>
    </sheetView>
  </sheetViews>
  <sheetFormatPr defaultColWidth="9.109375" defaultRowHeight="13.8"/>
  <cols>
    <col min="1" max="1" width="20.6640625" style="2" customWidth="1"/>
    <col min="2" max="6" width="15.6640625" style="2" customWidth="1"/>
    <col min="7" max="7" width="15.6640625" style="64" customWidth="1"/>
    <col min="8" max="9" width="15.6640625" style="5" customWidth="1"/>
    <col min="10" max="16384" width="9.109375" style="2"/>
  </cols>
  <sheetData>
    <row r="1" spans="1:16" s="1" customFormat="1" ht="45" customHeight="1">
      <c r="A1" s="77" t="s">
        <v>62</v>
      </c>
      <c r="B1" s="77"/>
      <c r="C1" s="77"/>
      <c r="D1" s="77"/>
      <c r="E1" s="77"/>
      <c r="F1" s="77"/>
      <c r="G1" s="77"/>
      <c r="H1" s="77"/>
      <c r="I1" s="77"/>
    </row>
    <row r="2" spans="1:16" ht="20.25" customHeight="1">
      <c r="A2" s="72"/>
      <c r="B2" s="72" t="s">
        <v>44</v>
      </c>
      <c r="C2" s="72" t="s">
        <v>56</v>
      </c>
      <c r="D2" s="72" t="s">
        <v>46</v>
      </c>
      <c r="E2" s="72" t="s">
        <v>47</v>
      </c>
      <c r="F2" s="72" t="s">
        <v>48</v>
      </c>
      <c r="G2" s="78" t="s">
        <v>57</v>
      </c>
      <c r="H2" s="73" t="s">
        <v>49</v>
      </c>
      <c r="I2" s="73" t="str">
        <f>Послуги!L2</f>
        <v>станом на 01.03.2026</v>
      </c>
      <c r="J2" s="73"/>
    </row>
    <row r="3" spans="1:16" ht="75.599999999999994" customHeight="1">
      <c r="A3" s="72"/>
      <c r="B3" s="72"/>
      <c r="C3" s="72"/>
      <c r="D3" s="72"/>
      <c r="E3" s="72"/>
      <c r="F3" s="72"/>
      <c r="G3" s="79"/>
      <c r="H3" s="73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397</v>
      </c>
      <c r="C4" s="6">
        <v>383</v>
      </c>
      <c r="D4" s="6">
        <v>33</v>
      </c>
      <c r="E4" s="6">
        <v>5</v>
      </c>
      <c r="F4" s="6">
        <v>11</v>
      </c>
      <c r="G4" s="55">
        <v>1</v>
      </c>
      <c r="H4" s="6">
        <v>0</v>
      </c>
      <c r="I4" s="6">
        <v>307</v>
      </c>
      <c r="J4" s="6">
        <v>300</v>
      </c>
      <c r="L4" s="49"/>
      <c r="O4" s="49"/>
    </row>
    <row r="5" spans="1:16" s="50" customFormat="1" ht="21.75" customHeight="1">
      <c r="A5" s="23" t="s">
        <v>40</v>
      </c>
      <c r="B5" s="10">
        <v>51</v>
      </c>
      <c r="C5" s="10">
        <v>47</v>
      </c>
      <c r="D5" s="10">
        <v>5</v>
      </c>
      <c r="E5" s="10">
        <v>1</v>
      </c>
      <c r="F5" s="10">
        <v>2</v>
      </c>
      <c r="G5" s="58">
        <v>0</v>
      </c>
      <c r="H5" s="31">
        <v>0</v>
      </c>
      <c r="I5" s="31">
        <v>39</v>
      </c>
      <c r="J5" s="31">
        <v>38</v>
      </c>
      <c r="L5" s="49"/>
      <c r="O5" s="49"/>
      <c r="P5" s="48"/>
    </row>
    <row r="6" spans="1:16" s="50" customFormat="1" ht="21.75" customHeight="1">
      <c r="A6" s="23" t="s">
        <v>41</v>
      </c>
      <c r="B6" s="10">
        <v>234</v>
      </c>
      <c r="C6" s="10">
        <v>231</v>
      </c>
      <c r="D6" s="10">
        <v>15</v>
      </c>
      <c r="E6" s="10">
        <v>0</v>
      </c>
      <c r="F6" s="10">
        <v>6</v>
      </c>
      <c r="G6" s="58">
        <v>1</v>
      </c>
      <c r="H6" s="31">
        <v>0</v>
      </c>
      <c r="I6" s="31">
        <v>185</v>
      </c>
      <c r="J6" s="31">
        <v>183</v>
      </c>
      <c r="L6" s="49"/>
      <c r="O6" s="49"/>
      <c r="P6" s="48"/>
    </row>
    <row r="7" spans="1:16" s="50" customFormat="1" ht="21.75" customHeight="1">
      <c r="A7" s="11" t="s">
        <v>42</v>
      </c>
      <c r="B7" s="10">
        <v>72</v>
      </c>
      <c r="C7" s="10">
        <v>67</v>
      </c>
      <c r="D7" s="10">
        <v>7</v>
      </c>
      <c r="E7" s="10">
        <v>3</v>
      </c>
      <c r="F7" s="10">
        <v>3</v>
      </c>
      <c r="G7" s="58">
        <v>0</v>
      </c>
      <c r="H7" s="31">
        <v>0</v>
      </c>
      <c r="I7" s="31">
        <v>54</v>
      </c>
      <c r="J7" s="31">
        <v>50</v>
      </c>
      <c r="L7" s="49"/>
      <c r="O7" s="49"/>
      <c r="P7" s="48"/>
    </row>
    <row r="8" spans="1:16" s="51" customFormat="1" ht="21.75" customHeight="1">
      <c r="A8" s="11" t="s">
        <v>43</v>
      </c>
      <c r="B8" s="10">
        <v>40</v>
      </c>
      <c r="C8" s="10">
        <v>38</v>
      </c>
      <c r="D8" s="10">
        <v>6</v>
      </c>
      <c r="E8" s="10">
        <v>1</v>
      </c>
      <c r="F8" s="10">
        <v>0</v>
      </c>
      <c r="G8" s="58">
        <v>0</v>
      </c>
      <c r="H8" s="31">
        <v>0</v>
      </c>
      <c r="I8" s="31">
        <v>29</v>
      </c>
      <c r="J8" s="31">
        <v>29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Кубюк</cp:lastModifiedBy>
  <cp:lastPrinted>2025-12-12T10:17:33Z</cp:lastPrinted>
  <dcterms:created xsi:type="dcterms:W3CDTF">2023-08-31T06:33:49Z</dcterms:created>
  <dcterms:modified xsi:type="dcterms:W3CDTF">2026-03-13T08:25:27Z</dcterms:modified>
</cp:coreProperties>
</file>