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65" windowWidth="14805" windowHeight="7350" activeTab="0"/>
  </bookViews>
  <sheets>
    <sheet name="1 " sheetId="1" r:id="rId1"/>
    <sheet name="2 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>#REF!</definedName>
    <definedName name="_lastColumn" localSheetId="0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 '!$A:$A</definedName>
    <definedName name="_xlnm.Print_Titles" localSheetId="1">'2 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'!$A$1:$E$19</definedName>
    <definedName name="_xlnm.Print_Area" localSheetId="1">'2 '!$A$1:$K$26</definedName>
    <definedName name="олд" localSheetId="0">'[2]Sheet1 (3)'!#REF!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<sst xmlns="http://schemas.openxmlformats.org/spreadsheetml/2006/main" count="60" uniqueCount="53">
  <si>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</si>
  <si>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</si>
  <si>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</si>
  <si>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</si>
  <si>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</si>
  <si>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</si>
  <si>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</si>
  <si>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</si>
  <si>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</si>
  <si>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</si>
  <si>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</si>
  <si>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</si>
  <si>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</si>
  <si>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</si>
  <si>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</si>
  <si>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</si>
  <si>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</si>
  <si>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</si>
  <si>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</si>
  <si>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</si>
  <si>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</si>
  <si>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</si>
  <si>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</si>
  <si>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Брусилівська районна філія</t>
  </si>
  <si>
    <t>Овруцька районна філія</t>
  </si>
  <si>
    <t>Бердичівський МЦЗ</t>
  </si>
  <si>
    <t>Житомирський МЦЗ</t>
  </si>
  <si>
    <t>Коростенський МЦЗ</t>
  </si>
  <si>
    <t>Нов.-Волинський МЦЗ</t>
  </si>
  <si>
    <t xml:space="preserve"> + (-)                             осіб</t>
  </si>
  <si>
    <t xml:space="preserve"> + (-)                        осіб</t>
  </si>
  <si>
    <t>Інформація про надання послуг державною службою зайнятості</t>
  </si>
  <si>
    <t>Андрушівська районна філія</t>
  </si>
  <si>
    <t>Баранівська районна філія</t>
  </si>
  <si>
    <t>Хорошівська районна філія</t>
  </si>
  <si>
    <t>Ємільчинська районна філія</t>
  </si>
  <si>
    <t>Коростишівська районна філія</t>
  </si>
  <si>
    <t>Любарська районна філія</t>
  </si>
  <si>
    <t>Олевська районна філія</t>
  </si>
  <si>
    <t>Попільнянська районна філія</t>
  </si>
  <si>
    <t>Радомишльська районна філія</t>
  </si>
  <si>
    <t>Романівська районна філія</t>
  </si>
  <si>
    <t>Ружинська районна філія</t>
  </si>
  <si>
    <t>Пулинська районна філія</t>
  </si>
  <si>
    <t>Черняхівська районна філія</t>
  </si>
  <si>
    <t>Чуднівська районна філія</t>
  </si>
  <si>
    <t>Малинська міська філія</t>
  </si>
  <si>
    <t>0</t>
  </si>
  <si>
    <t xml:space="preserve"> січень-листопад 2017 р.</t>
  </si>
  <si>
    <t>січень-листопад 2018 р.</t>
  </si>
  <si>
    <t>на                            1 грудня          2017 р.</t>
  </si>
  <si>
    <t>на                            1 грудня         2018 р.</t>
  </si>
  <si>
    <t>Інформація щодо надання послуг ДСЗ молоді у віці до 35 років
у січні-листопаді 2018 року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</si>
</sst>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(* #,##0.00_);_(* \(#,##0.00\);_(* &quot;-&quot;??_);_(@_)"/>
    <numFmt numFmtId="189" formatCode="0.0"/>
    <numFmt numFmtId="190" formatCode="##0"/>
    <numFmt numFmtId="191" formatCode="dd\.mm\.yyyy"/>
    <numFmt numFmtId="192" formatCode="#,##0.0"/>
    <numFmt numFmtId="193" formatCode="_-* #,##0\ &quot;РУБ.&quot;_-;\-* #,##0\ &quot;РУБ.&quot;_-;_-* &quot;-&quot;\ &quot;РУБ.&quot;_-;_-@_-"/>
    <numFmt numFmtId="194" formatCode="_-* #,##0\ _Р_У_Б_._-;\-* #,##0\ _Р_У_Б_._-;_-* &quot;-&quot;\ _Р_У_Б_._-;_-@_-"/>
    <numFmt numFmtId="195" formatCode="_-* #,##0.00\ &quot;РУБ.&quot;_-;\-* #,##0.00\ &quot;РУБ.&quot;_-;_-* &quot;-&quot;??\ &quot;РУБ.&quot;_-;_-@_-"/>
    <numFmt numFmtId="196" formatCode="_-* #,##0.00\ _Р_У_Б_._-;\-* #,##0.00\ _Р_У_Б_._-;_-* &quot;-&quot;??\ _Р_У_Б_._-;_-@_-"/>
    <numFmt numFmtId="197" formatCode="00"/>
    <numFmt numFmtId="198" formatCode="\X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i/>
      <sz val="17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90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91" fontId="19" fillId="0" borderId="0" applyFont="0" applyFill="0" applyBorder="0" applyProtection="0">
      <alignment/>
    </xf>
    <xf numFmtId="191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6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8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59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0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5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3" fontId="22" fillId="0" borderId="3" xfId="631" applyNumberFormat="1" applyFont="1" applyFill="1" applyBorder="1" applyAlignment="1">
      <alignment horizontal="center" vertical="center" wrapText="1"/>
      <protection/>
    </xf>
    <xf numFmtId="0" fontId="28" fillId="0" borderId="3" xfId="626" applyFont="1" applyFill="1" applyBorder="1" applyAlignment="1">
      <alignment horizontal="center" vertical="center"/>
      <protection/>
    </xf>
    <xf numFmtId="0" fontId="28" fillId="0" borderId="3" xfId="626" applyFont="1" applyFill="1" applyBorder="1" applyAlignment="1">
      <alignment horizontal="center" vertical="center" wrapText="1"/>
      <protection/>
    </xf>
    <xf numFmtId="3" fontId="22" fillId="0" borderId="3" xfId="626" applyNumberFormat="1" applyFont="1" applyFill="1" applyBorder="1" applyAlignment="1">
      <alignment horizontal="center" vertical="center" wrapText="1"/>
      <protection/>
    </xf>
    <xf numFmtId="192" fontId="50" fillId="0" borderId="3" xfId="631" applyNumberFormat="1" applyFont="1" applyFill="1" applyBorder="1" applyAlignment="1">
      <alignment horizontal="center" vertical="center" wrapText="1"/>
      <protection/>
    </xf>
    <xf numFmtId="3" fontId="50" fillId="0" borderId="3" xfId="631" applyNumberFormat="1" applyFont="1" applyFill="1" applyBorder="1" applyAlignment="1">
      <alignment horizontal="center" vertical="center" wrapText="1"/>
      <protection/>
    </xf>
    <xf numFmtId="0" fontId="22" fillId="0" borderId="3" xfId="631" applyFont="1" applyFill="1" applyBorder="1" applyAlignment="1">
      <alignment horizontal="left" vertical="center" wrapText="1"/>
      <protection/>
    </xf>
    <xf numFmtId="0" fontId="22" fillId="0" borderId="3" xfId="632" applyFont="1" applyFill="1" applyBorder="1" applyAlignment="1">
      <alignment vertical="center" wrapText="1"/>
      <protection/>
    </xf>
    <xf numFmtId="0" fontId="22" fillId="0" borderId="3" xfId="626" applyFont="1" applyFill="1" applyBorder="1" applyAlignment="1">
      <alignment vertical="center" wrapText="1"/>
      <protection/>
    </xf>
    <xf numFmtId="189" fontId="50" fillId="0" borderId="3" xfId="626" applyNumberFormat="1" applyFont="1" applyFill="1" applyBorder="1" applyAlignment="1">
      <alignment horizontal="center" vertical="center"/>
      <protection/>
    </xf>
    <xf numFmtId="49" fontId="50" fillId="0" borderId="3" xfId="626" applyNumberFormat="1" applyFont="1" applyFill="1" applyBorder="1" applyAlignment="1">
      <alignment horizontal="center" vertical="center"/>
      <protection/>
    </xf>
    <xf numFmtId="3" fontId="50" fillId="0" borderId="3" xfId="626" applyNumberFormat="1" applyFont="1" applyFill="1" applyBorder="1" applyAlignment="1">
      <alignment horizontal="center" vertical="center"/>
      <protection/>
    </xf>
    <xf numFmtId="0" fontId="50" fillId="0" borderId="3" xfId="626" applyFont="1" applyFill="1" applyBorder="1" applyAlignment="1">
      <alignment horizontal="center" vertical="center"/>
      <protection/>
    </xf>
    <xf numFmtId="1" fontId="45" fillId="0" borderId="0" xfId="615" applyNumberFormat="1" applyFont="1" applyFill="1" applyProtection="1">
      <alignment/>
      <protection locked="0"/>
    </xf>
    <xf numFmtId="1" fontId="43" fillId="0" borderId="23" xfId="615" applyNumberFormat="1" applyFont="1" applyFill="1" applyBorder="1" applyAlignment="1" applyProtection="1">
      <alignment/>
      <protection locked="0"/>
    </xf>
    <xf numFmtId="1" fontId="46" fillId="0" borderId="3" xfId="615" applyNumberFormat="1" applyFont="1" applyFill="1" applyBorder="1" applyAlignment="1" applyProtection="1">
      <alignment horizontal="center"/>
      <protection locked="0"/>
    </xf>
    <xf numFmtId="1" fontId="28" fillId="0" borderId="3" xfId="615" applyNumberFormat="1" applyFont="1" applyFill="1" applyBorder="1" applyAlignment="1" applyProtection="1">
      <alignment horizontal="center" vertical="center" wrapText="1"/>
      <protection/>
    </xf>
    <xf numFmtId="0" fontId="46" fillId="0" borderId="3" xfId="615" applyNumberFormat="1" applyFont="1" applyFill="1" applyBorder="1" applyAlignment="1" applyProtection="1">
      <alignment horizontal="center" vertical="center" wrapText="1" shrinkToFit="1"/>
      <protection/>
    </xf>
    <xf numFmtId="3" fontId="22" fillId="0" borderId="3" xfId="615" applyNumberFormat="1" applyFont="1" applyFill="1" applyBorder="1" applyAlignment="1" applyProtection="1">
      <alignment horizontal="center" vertical="center"/>
      <protection/>
    </xf>
    <xf numFmtId="0" fontId="45" fillId="0" borderId="3" xfId="633" applyFont="1" applyFill="1" applyBorder="1" applyAlignment="1">
      <alignment horizontal="left"/>
      <protection/>
    </xf>
    <xf numFmtId="1" fontId="45" fillId="0" borderId="0" xfId="615" applyNumberFormat="1" applyFont="1" applyFill="1" applyBorder="1" applyAlignment="1" applyProtection="1">
      <alignment horizontal="left" wrapText="1" shrinkToFit="1"/>
      <protection locked="0"/>
    </xf>
    <xf numFmtId="1" fontId="28" fillId="0" borderId="0" xfId="615" applyNumberFormat="1" applyFont="1" applyFill="1" applyBorder="1" applyAlignment="1" applyProtection="1">
      <alignment horizontal="right"/>
      <protection locked="0"/>
    </xf>
    <xf numFmtId="3" fontId="28" fillId="0" borderId="3" xfId="615" applyNumberFormat="1" applyFont="1" applyFill="1" applyBorder="1" applyAlignment="1" applyProtection="1">
      <alignment horizontal="center"/>
      <protection locked="0"/>
    </xf>
    <xf numFmtId="1" fontId="28" fillId="0" borderId="3" xfId="615" applyNumberFormat="1" applyFont="1" applyFill="1" applyBorder="1" applyAlignment="1" applyProtection="1">
      <alignment horizontal="center" vertical="center" wrapText="1"/>
      <protection locked="0"/>
    </xf>
    <xf numFmtId="1" fontId="42" fillId="0" borderId="0" xfId="615" applyNumberFormat="1" applyFont="1" applyFill="1" applyBorder="1" applyAlignment="1" applyProtection="1">
      <alignment horizontal="center"/>
      <protection locked="0"/>
    </xf>
    <xf numFmtId="1" fontId="42" fillId="0" borderId="0" xfId="615" applyNumberFormat="1" applyFont="1" applyFill="1" applyBorder="1" applyAlignment="1" applyProtection="1">
      <alignment horizontal="right"/>
      <protection locked="0"/>
    </xf>
    <xf numFmtId="1" fontId="28" fillId="0" borderId="0" xfId="615" applyNumberFormat="1" applyFont="1" applyFill="1" applyProtection="1">
      <alignment/>
      <protection locked="0"/>
    </xf>
    <xf numFmtId="1" fontId="28" fillId="0" borderId="3" xfId="0" applyNumberFormat="1" applyFont="1" applyFill="1" applyBorder="1" applyAlignment="1" applyProtection="1">
      <alignment horizontal="center"/>
      <protection locked="0"/>
    </xf>
    <xf numFmtId="1" fontId="28" fillId="0" borderId="3" xfId="0" applyNumberFormat="1" applyFont="1" applyFill="1" applyBorder="1" applyAlignment="1" applyProtection="1">
      <alignment horizontal="center" vertical="center"/>
      <protection locked="0"/>
    </xf>
    <xf numFmtId="3" fontId="28" fillId="0" borderId="3" xfId="615" applyNumberFormat="1" applyFont="1" applyFill="1" applyBorder="1" applyAlignment="1" applyProtection="1">
      <alignment horizontal="center" vertical="center"/>
      <protection/>
    </xf>
    <xf numFmtId="1" fontId="22" fillId="0" borderId="3" xfId="0" applyNumberFormat="1" applyFont="1" applyFill="1" applyBorder="1" applyAlignment="1" applyProtection="1">
      <alignment horizontal="center" vertical="center"/>
      <protection locked="0"/>
    </xf>
    <xf numFmtId="1" fontId="22" fillId="0" borderId="24" xfId="0" applyNumberFormat="1" applyFont="1" applyFill="1" applyBorder="1" applyAlignment="1" applyProtection="1">
      <alignment horizontal="center" vertical="center"/>
      <protection locked="0"/>
    </xf>
    <xf numFmtId="1" fontId="47" fillId="0" borderId="0" xfId="615" applyNumberFormat="1" applyFont="1" applyFill="1" applyProtection="1">
      <alignment/>
      <protection locked="0"/>
    </xf>
    <xf numFmtId="1" fontId="44" fillId="0" borderId="23" xfId="615" applyNumberFormat="1" applyFont="1" applyFill="1" applyBorder="1" applyAlignment="1" applyProtection="1">
      <alignment/>
      <protection locked="0"/>
    </xf>
    <xf numFmtId="1" fontId="22" fillId="0" borderId="23" xfId="615" applyNumberFormat="1" applyFont="1" applyFill="1" applyBorder="1" applyAlignment="1" applyProtection="1">
      <alignment horizontal="center"/>
      <protection locked="0"/>
    </xf>
    <xf numFmtId="1" fontId="20" fillId="0" borderId="0" xfId="615" applyNumberFormat="1" applyFont="1" applyFill="1" applyProtection="1">
      <alignment/>
      <protection locked="0"/>
    </xf>
    <xf numFmtId="1" fontId="27" fillId="0" borderId="0" xfId="615" applyNumberFormat="1" applyFont="1" applyFill="1" applyBorder="1" applyAlignment="1" applyProtection="1">
      <alignment/>
      <protection locked="0"/>
    </xf>
    <xf numFmtId="1" fontId="23" fillId="0" borderId="0" xfId="615" applyNumberFormat="1" applyFont="1" applyFill="1" applyBorder="1" applyAlignment="1" applyProtection="1">
      <alignment vertical="center"/>
      <protection locked="0"/>
    </xf>
    <xf numFmtId="1" fontId="27" fillId="0" borderId="0" xfId="615" applyNumberFormat="1" applyFont="1" applyFill="1" applyBorder="1" applyAlignment="1" applyProtection="1">
      <alignment horizontal="right"/>
      <protection locked="0"/>
    </xf>
    <xf numFmtId="0" fontId="20" fillId="0" borderId="0" xfId="631" applyFont="1" applyFill="1">
      <alignment/>
      <protection/>
    </xf>
    <xf numFmtId="0" fontId="20" fillId="0" borderId="25" xfId="632" applyFont="1" applyFill="1" applyBorder="1" applyAlignment="1">
      <alignment vertical="center" wrapText="1"/>
      <protection/>
    </xf>
    <xf numFmtId="0" fontId="62" fillId="0" borderId="0" xfId="632" applyFont="1" applyFill="1" applyBorder="1" applyAlignment="1">
      <alignment vertical="center" wrapText="1"/>
      <protection/>
    </xf>
    <xf numFmtId="0" fontId="42" fillId="0" borderId="0" xfId="632" applyFont="1" applyFill="1" applyBorder="1" applyAlignment="1">
      <alignment horizontal="right" vertical="center" wrapText="1"/>
      <protection/>
    </xf>
    <xf numFmtId="0" fontId="42" fillId="0" borderId="26" xfId="632" applyFont="1" applyFill="1" applyBorder="1" applyAlignment="1">
      <alignment horizontal="right" vertical="center" wrapText="1"/>
      <protection/>
    </xf>
    <xf numFmtId="0" fontId="20" fillId="0" borderId="0" xfId="632" applyFont="1" applyFill="1" applyAlignment="1">
      <alignment vertical="center" wrapText="1"/>
      <protection/>
    </xf>
    <xf numFmtId="0" fontId="49" fillId="0" borderId="3" xfId="632" applyFont="1" applyFill="1" applyBorder="1" applyAlignment="1">
      <alignment horizontal="center" vertical="center" wrapText="1"/>
      <protection/>
    </xf>
    <xf numFmtId="0" fontId="49" fillId="0" borderId="0" xfId="632" applyFont="1" applyFill="1" applyAlignment="1">
      <alignment vertical="center" wrapText="1"/>
      <protection/>
    </xf>
    <xf numFmtId="3" fontId="20" fillId="0" borderId="0" xfId="632" applyNumberFormat="1" applyFont="1" applyFill="1" applyAlignment="1">
      <alignment vertical="center" wrapText="1"/>
      <protection/>
    </xf>
    <xf numFmtId="3" fontId="62" fillId="0" borderId="0" xfId="631" applyNumberFormat="1" applyFont="1" applyFill="1">
      <alignment/>
      <protection/>
    </xf>
    <xf numFmtId="0" fontId="62" fillId="0" borderId="0" xfId="631" applyFont="1" applyFill="1">
      <alignment/>
      <protection/>
    </xf>
    <xf numFmtId="0" fontId="52" fillId="0" borderId="0" xfId="631" applyFont="1" applyFill="1" applyAlignment="1">
      <alignment horizontal="center" vertical="top" wrapText="1"/>
      <protection/>
    </xf>
    <xf numFmtId="0" fontId="52" fillId="0" borderId="27" xfId="632" applyFont="1" applyFill="1" applyBorder="1" applyAlignment="1">
      <alignment horizontal="center" vertical="top" wrapText="1"/>
      <protection/>
    </xf>
    <xf numFmtId="0" fontId="52" fillId="0" borderId="28" xfId="632" applyFont="1" applyFill="1" applyBorder="1" applyAlignment="1">
      <alignment horizontal="center" vertical="top" wrapText="1"/>
      <protection/>
    </xf>
    <xf numFmtId="0" fontId="52" fillId="0" borderId="29" xfId="632" applyFont="1" applyFill="1" applyBorder="1" applyAlignment="1">
      <alignment horizontal="center" vertical="top" wrapText="1"/>
      <protection/>
    </xf>
    <xf numFmtId="0" fontId="22" fillId="0" borderId="3" xfId="626" applyFont="1" applyFill="1" applyBorder="1" applyAlignment="1">
      <alignment horizontal="center" vertical="center" wrapText="1"/>
      <protection/>
    </xf>
    <xf numFmtId="49" fontId="22" fillId="0" borderId="24" xfId="631" applyNumberFormat="1" applyFont="1" applyFill="1" applyBorder="1" applyAlignment="1">
      <alignment horizontal="center" vertical="center" wrapText="1"/>
      <protection/>
    </xf>
    <xf numFmtId="49" fontId="22" fillId="0" borderId="30" xfId="631" applyNumberFormat="1" applyFont="1" applyFill="1" applyBorder="1" applyAlignment="1">
      <alignment horizontal="center" vertical="center" wrapText="1"/>
      <protection/>
    </xf>
    <xf numFmtId="0" fontId="28" fillId="0" borderId="3" xfId="626" applyFont="1" applyFill="1" applyBorder="1" applyAlignment="1">
      <alignment horizontal="center" vertical="center"/>
      <protection/>
    </xf>
    <xf numFmtId="0" fontId="51" fillId="0" borderId="27" xfId="626" applyFont="1" applyFill="1" applyBorder="1" applyAlignment="1">
      <alignment horizontal="center" vertical="center" wrapText="1"/>
      <protection/>
    </xf>
    <xf numFmtId="0" fontId="51" fillId="0" borderId="28" xfId="626" applyFont="1" applyFill="1" applyBorder="1" applyAlignment="1">
      <alignment horizontal="center" vertical="center" wrapText="1"/>
      <protection/>
    </xf>
    <xf numFmtId="0" fontId="51" fillId="0" borderId="29" xfId="626" applyFont="1" applyFill="1" applyBorder="1" applyAlignment="1">
      <alignment horizontal="center" vertical="center" wrapText="1"/>
      <protection/>
    </xf>
    <xf numFmtId="0" fontId="51" fillId="0" borderId="31" xfId="626" applyFont="1" applyFill="1" applyBorder="1" applyAlignment="1">
      <alignment horizontal="center" vertical="center" wrapText="1"/>
      <protection/>
    </xf>
    <xf numFmtId="0" fontId="51" fillId="0" borderId="23" xfId="626" applyFont="1" applyFill="1" applyBorder="1" applyAlignment="1">
      <alignment horizontal="center" vertical="center" wrapText="1"/>
      <protection/>
    </xf>
    <xf numFmtId="0" fontId="51" fillId="0" borderId="32" xfId="626" applyFont="1" applyFill="1" applyBorder="1" applyAlignment="1">
      <alignment horizontal="center" vertical="center" wrapText="1"/>
      <protection/>
    </xf>
    <xf numFmtId="0" fontId="28" fillId="0" borderId="33" xfId="626" applyFont="1" applyFill="1" applyBorder="1" applyAlignment="1">
      <alignment horizontal="center" vertical="center"/>
      <protection/>
    </xf>
    <xf numFmtId="0" fontId="28" fillId="0" borderId="34" xfId="626" applyFont="1" applyFill="1" applyBorder="1" applyAlignment="1">
      <alignment horizontal="center" vertical="center"/>
      <protection/>
    </xf>
    <xf numFmtId="1" fontId="48" fillId="0" borderId="0" xfId="615" applyNumberFormat="1" applyFont="1" applyFill="1" applyAlignment="1" applyProtection="1">
      <alignment horizontal="center" wrapText="1"/>
      <protection locked="0"/>
    </xf>
    <xf numFmtId="1" fontId="56" fillId="0" borderId="3" xfId="615" applyNumberFormat="1" applyFont="1" applyFill="1" applyBorder="1" applyAlignment="1" applyProtection="1">
      <alignment horizontal="center"/>
      <protection/>
    </xf>
    <xf numFmtId="1" fontId="42" fillId="0" borderId="3" xfId="615" applyNumberFormat="1" applyFont="1" applyFill="1" applyBorder="1" applyAlignment="1" applyProtection="1">
      <alignment horizontal="center"/>
      <protection/>
    </xf>
    <xf numFmtId="1" fontId="49" fillId="0" borderId="0" xfId="615" applyNumberFormat="1" applyFont="1" applyFill="1" applyProtection="1">
      <alignment/>
      <protection locked="0"/>
    </xf>
  </cellXfs>
  <cellStyles count="656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3" xfId="20"/>
    <cellStyle name="20% - Accent1_П_1" xfId="21"/>
    <cellStyle name="20% - Accent2" xfId="22"/>
    <cellStyle name="20% - Accent2 2" xfId="23"/>
    <cellStyle name="20% - Accent2 2 2" xfId="24"/>
    <cellStyle name="20% - Accent2 3" xfId="25"/>
    <cellStyle name="20% - Accent2_П_1" xfId="26"/>
    <cellStyle name="20% - Accent3" xfId="27"/>
    <cellStyle name="20% - Accent3 2" xfId="28"/>
    <cellStyle name="20% - Accent3 2 2" xfId="29"/>
    <cellStyle name="20% - Accent3 3" xfId="30"/>
    <cellStyle name="20% - Accent3_П_1" xfId="31"/>
    <cellStyle name="20% - Accent4" xfId="32"/>
    <cellStyle name="20% - Accent4 2" xfId="33"/>
    <cellStyle name="20% - Accent4 2 2" xfId="34"/>
    <cellStyle name="20% - Accent4 3" xfId="35"/>
    <cellStyle name="20% - Accent4_П_1" xfId="36"/>
    <cellStyle name="20% - Accent5" xfId="37"/>
    <cellStyle name="20% - Accent5 2" xfId="38"/>
    <cellStyle name="20% - Accent5 2 2" xfId="39"/>
    <cellStyle name="20% - Accent5 3" xfId="40"/>
    <cellStyle name="20% - Accent5_П_1" xfId="41"/>
    <cellStyle name="20% - Accent6" xfId="42"/>
    <cellStyle name="20% - Accent6 2" xfId="43"/>
    <cellStyle name="20% - Accent6 2 2" xfId="44"/>
    <cellStyle name="20% - Accent6 3" xfId="45"/>
    <cellStyle name="20% - Accent6_П_1" xfId="46"/>
    <cellStyle name="20% — акцент1" xfId="47"/>
    <cellStyle name="20% - Акцент1 2" xfId="48"/>
    <cellStyle name="20% — акцент1 2" xfId="49"/>
    <cellStyle name="20% - Акцент1 2 2" xfId="50"/>
    <cellStyle name="20% — акцент1 2 2" xfId="51"/>
    <cellStyle name="20% - Акцент1 2 3" xfId="52"/>
    <cellStyle name="20% — акцент1 2 3" xfId="53"/>
    <cellStyle name="20% - Акцент1 2 4" xfId="54"/>
    <cellStyle name="20% — акцент1 2 4" xfId="55"/>
    <cellStyle name="20% - Акцент1 3" xfId="56"/>
    <cellStyle name="20% — акцент1 3" xfId="57"/>
    <cellStyle name="20% - Акцент1 3 2" xfId="58"/>
    <cellStyle name="20% — акцент1 3 2" xfId="59"/>
    <cellStyle name="20% - Акцент1 3 3" xfId="60"/>
    <cellStyle name="20% — акцент1 3 3" xfId="61"/>
    <cellStyle name="20% - Акцент1 3 4" xfId="62"/>
    <cellStyle name="20% — акцент1 3 4" xfId="63"/>
    <cellStyle name="20% - Акцент1 4" xfId="64"/>
    <cellStyle name="20% - Акцент1 4 2" xfId="65"/>
    <cellStyle name="20% - Акцент1 5" xfId="66"/>
    <cellStyle name="20% - Акцент1 5 2" xfId="67"/>
    <cellStyle name="20% — акцент2" xfId="68"/>
    <cellStyle name="20% - Акцент2 2" xfId="69"/>
    <cellStyle name="20% — акцент2 2" xfId="70"/>
    <cellStyle name="20% - Акцент2 2 2" xfId="71"/>
    <cellStyle name="20% — акцент2 2 2" xfId="72"/>
    <cellStyle name="20% - Акцент2 2 3" xfId="73"/>
    <cellStyle name="20% — акцент2 2 3" xfId="74"/>
    <cellStyle name="20% - Акцент2 2 4" xfId="75"/>
    <cellStyle name="20% — акцент2 2 4" xfId="76"/>
    <cellStyle name="20% - Акцент2 3" xfId="77"/>
    <cellStyle name="20% — акцент2 3" xfId="78"/>
    <cellStyle name="20% - Акцент2 3 2" xfId="79"/>
    <cellStyle name="20% — акцент2 3 2" xfId="80"/>
    <cellStyle name="20% - Акцент2 3 3" xfId="81"/>
    <cellStyle name="20% — акцент2 3 3" xfId="82"/>
    <cellStyle name="20% - Акцент2 3 4" xfId="83"/>
    <cellStyle name="20% — акцент2 3 4" xfId="84"/>
    <cellStyle name="20% - Акцент2 4" xfId="85"/>
    <cellStyle name="20% - Акцент2 4 2" xfId="86"/>
    <cellStyle name="20% - Акцент2 5" xfId="87"/>
    <cellStyle name="20% - Акцент2 5 2" xfId="88"/>
    <cellStyle name="20% — акцент3" xfId="89"/>
    <cellStyle name="20% - Акцент3 2" xfId="90"/>
    <cellStyle name="20% — акцент3 2" xfId="91"/>
    <cellStyle name="20% - Акцент3 2 2" xfId="92"/>
    <cellStyle name="20% — акцент3 2 2" xfId="93"/>
    <cellStyle name="20% - Акцент3 2 3" xfId="94"/>
    <cellStyle name="20% — акцент3 2 3" xfId="95"/>
    <cellStyle name="20% - Акцент3 2 4" xfId="96"/>
    <cellStyle name="20% — акцент3 2 4" xfId="97"/>
    <cellStyle name="20% - Акцент3 3" xfId="98"/>
    <cellStyle name="20% — акцент3 3" xfId="99"/>
    <cellStyle name="20% - Акцент3 3 2" xfId="100"/>
    <cellStyle name="20% — акцент3 3 2" xfId="101"/>
    <cellStyle name="20% - Акцент3 3 3" xfId="102"/>
    <cellStyle name="20% — акцент3 3 3" xfId="103"/>
    <cellStyle name="20% - Акцент3 3 4" xfId="104"/>
    <cellStyle name="20% — акцент3 3 4" xfId="105"/>
    <cellStyle name="20% - Акцент3 4" xfId="106"/>
    <cellStyle name="20% - Акцент3 4 2" xfId="107"/>
    <cellStyle name="20% - Акцент3 5" xfId="108"/>
    <cellStyle name="20% - Акцент3 5 2" xfId="109"/>
    <cellStyle name="20% — акцент4" xfId="110"/>
    <cellStyle name="20% - Акцент4 2" xfId="111"/>
    <cellStyle name="20% — акцент4 2" xfId="112"/>
    <cellStyle name="20% - Акцент4 2 2" xfId="113"/>
    <cellStyle name="20% — акцент4 2 2" xfId="114"/>
    <cellStyle name="20% - Акцент4 2 3" xfId="115"/>
    <cellStyle name="20% — акцент4 2 3" xfId="116"/>
    <cellStyle name="20% - Акцент4 2 4" xfId="117"/>
    <cellStyle name="20% — акцент4 2 4" xfId="118"/>
    <cellStyle name="20% - Акцент4 3" xfId="119"/>
    <cellStyle name="20% — акцент4 3" xfId="120"/>
    <cellStyle name="20% - Акцент4 3 2" xfId="121"/>
    <cellStyle name="20% — акцент4 3 2" xfId="122"/>
    <cellStyle name="20% - Акцент4 3 3" xfId="123"/>
    <cellStyle name="20% — акцент4 3 3" xfId="124"/>
    <cellStyle name="20% - Акцент4 3 4" xfId="125"/>
    <cellStyle name="20% — акцент4 3 4" xfId="126"/>
    <cellStyle name="20% - Акцент4 4" xfId="127"/>
    <cellStyle name="20% - Акцент4 4 2" xfId="128"/>
    <cellStyle name="20% - Акцент4 5" xfId="129"/>
    <cellStyle name="20% - Акцент4 5 2" xfId="130"/>
    <cellStyle name="20% — акцент5" xfId="131"/>
    <cellStyle name="20% - Акцент5 2" xfId="132"/>
    <cellStyle name="20% — акцент5 2" xfId="133"/>
    <cellStyle name="20% - Акцент5 2 2" xfId="134"/>
    <cellStyle name="20% — акцент5 2 2" xfId="135"/>
    <cellStyle name="20% - Акцент5 2 3" xfId="136"/>
    <cellStyle name="20% — акцент5 2 3" xfId="137"/>
    <cellStyle name="20% - Акцент5 2 4" xfId="138"/>
    <cellStyle name="20% — акцент5 2 4" xfId="139"/>
    <cellStyle name="20% - Акцент5 3" xfId="140"/>
    <cellStyle name="20% - Акцент5 3 2" xfId="141"/>
    <cellStyle name="20% - Акцент5 4" xfId="142"/>
    <cellStyle name="20% - Акцент5 4 2" xfId="143"/>
    <cellStyle name="20% - Акцент5 5" xfId="144"/>
    <cellStyle name="20% - Акцент5 5 2" xfId="145"/>
    <cellStyle name="20% — акцент6" xfId="146"/>
    <cellStyle name="20% - Акцент6 2" xfId="147"/>
    <cellStyle name="20% — акцент6 2" xfId="148"/>
    <cellStyle name="20% - Акцент6 2 2" xfId="149"/>
    <cellStyle name="20% — акцент6 2 2" xfId="150"/>
    <cellStyle name="20% - Акцент6 2 3" xfId="151"/>
    <cellStyle name="20% — акцент6 2 3" xfId="152"/>
    <cellStyle name="20% - Акцент6 2 4" xfId="153"/>
    <cellStyle name="20% — акцент6 2 4" xfId="154"/>
    <cellStyle name="20% - Акцент6 3" xfId="155"/>
    <cellStyle name="20% — акцент6 3" xfId="156"/>
    <cellStyle name="20% - Акцент6 3 2" xfId="157"/>
    <cellStyle name="20% — акцент6 3 2" xfId="158"/>
    <cellStyle name="20% - Акцент6 3 3" xfId="159"/>
    <cellStyle name="20% — акцент6 3 3" xfId="160"/>
    <cellStyle name="20% - Акцент6 3 4" xfId="161"/>
    <cellStyle name="20% — акцент6 3 4" xfId="162"/>
    <cellStyle name="20% - Акцент6 4" xfId="163"/>
    <cellStyle name="20% - Акцент6 4 2" xfId="164"/>
    <cellStyle name="20% - Акцент6 5" xfId="165"/>
    <cellStyle name="20% - Акцент6 5 2" xfId="166"/>
    <cellStyle name="20% – Акцентування1" xfId="167"/>
    <cellStyle name="20% – Акцентування1 2" xfId="168"/>
    <cellStyle name="20% – Акцентування1 2 2" xfId="169"/>
    <cellStyle name="20% – Акцентування1 3" xfId="170"/>
    <cellStyle name="20% – Акцентування2" xfId="171"/>
    <cellStyle name="20% – Акцентування2 2" xfId="172"/>
    <cellStyle name="20% – Акцентування2 2 2" xfId="173"/>
    <cellStyle name="20% – Акцентування2 3" xfId="174"/>
    <cellStyle name="20% – Акцентування3" xfId="175"/>
    <cellStyle name="20% – Акцентування3 2" xfId="176"/>
    <cellStyle name="20% – Акцентування3 2 2" xfId="177"/>
    <cellStyle name="20% – Акцентування3 3" xfId="178"/>
    <cellStyle name="20% – Акцентування4" xfId="179"/>
    <cellStyle name="20% – Акцентування4 2" xfId="180"/>
    <cellStyle name="20% – Акцентування4 2 2" xfId="181"/>
    <cellStyle name="20% – Акцентування4 3" xfId="182"/>
    <cellStyle name="20% – Акцентування5" xfId="183"/>
    <cellStyle name="20% – Акцентування5 2" xfId="184"/>
    <cellStyle name="20% – Акцентування5 2 2" xfId="185"/>
    <cellStyle name="20% – Акцентування5 3" xfId="186"/>
    <cellStyle name="20% – Акцентування6" xfId="187"/>
    <cellStyle name="20% – Акцентування6 2" xfId="188"/>
    <cellStyle name="20% – Акцентування6 2 2" xfId="189"/>
    <cellStyle name="20% – Акцентування6 3" xfId="190"/>
    <cellStyle name="40% - Accent1" xfId="191"/>
    <cellStyle name="40% - Accent1 2" xfId="192"/>
    <cellStyle name="40% - Accent1 2 2" xfId="193"/>
    <cellStyle name="40% - Accent1 3" xfId="194"/>
    <cellStyle name="40% - Accent1_П_1" xfId="195"/>
    <cellStyle name="40% - Accent2" xfId="196"/>
    <cellStyle name="40% - Accent2 2" xfId="197"/>
    <cellStyle name="40% - Accent2 2 2" xfId="198"/>
    <cellStyle name="40% - Accent2 3" xfId="199"/>
    <cellStyle name="40% - Accent2_П_1" xfId="200"/>
    <cellStyle name="40% - Accent3" xfId="201"/>
    <cellStyle name="40% - Accent3 2" xfId="202"/>
    <cellStyle name="40% - Accent3 2 2" xfId="203"/>
    <cellStyle name="40% - Accent3 3" xfId="204"/>
    <cellStyle name="40% - Accent3_П_1" xfId="205"/>
    <cellStyle name="40% - Accent4" xfId="206"/>
    <cellStyle name="40% - Accent4 2" xfId="207"/>
    <cellStyle name="40% - Accent4 2 2" xfId="208"/>
    <cellStyle name="40% - Accent4 3" xfId="209"/>
    <cellStyle name="40% - Accent4_П_1" xfId="210"/>
    <cellStyle name="40% - Accent5" xfId="211"/>
    <cellStyle name="40% - Accent5 2" xfId="212"/>
    <cellStyle name="40% - Accent5 2 2" xfId="213"/>
    <cellStyle name="40% - Accent5 3" xfId="214"/>
    <cellStyle name="40% - Accent5_П_1" xfId="215"/>
    <cellStyle name="40% - Accent6" xfId="216"/>
    <cellStyle name="40% - Accent6 2" xfId="217"/>
    <cellStyle name="40% - Accent6 2 2" xfId="218"/>
    <cellStyle name="40% - Accent6 3" xfId="219"/>
    <cellStyle name="40% - Accent6_П_1" xfId="220"/>
    <cellStyle name="40% — акцент1" xfId="221"/>
    <cellStyle name="40% - Акцент1 2" xfId="222"/>
    <cellStyle name="40% — акцент1 2" xfId="223"/>
    <cellStyle name="40% - Акцент1 2 2" xfId="224"/>
    <cellStyle name="40% — акцент1 2 2" xfId="225"/>
    <cellStyle name="40% - Акцент1 2 3" xfId="226"/>
    <cellStyle name="40% — акцент1 2 3" xfId="227"/>
    <cellStyle name="40% - Акцент1 2 4" xfId="228"/>
    <cellStyle name="40% — акцент1 2 4" xfId="229"/>
    <cellStyle name="40% - Акцент1 3" xfId="230"/>
    <cellStyle name="40% — акцент1 3" xfId="231"/>
    <cellStyle name="40% - Акцент1 3 2" xfId="232"/>
    <cellStyle name="40% — акцент1 3 2" xfId="233"/>
    <cellStyle name="40% - Акцент1 3 3" xfId="234"/>
    <cellStyle name="40% — акцент1 3 3" xfId="235"/>
    <cellStyle name="40% - Акцент1 3 4" xfId="236"/>
    <cellStyle name="40% — акцент1 3 4" xfId="237"/>
    <cellStyle name="40% - Акцент1 4" xfId="238"/>
    <cellStyle name="40% - Акцент1 4 2" xfId="239"/>
    <cellStyle name="40% - Акцент1 5" xfId="240"/>
    <cellStyle name="40% - Акцент1 5 2" xfId="241"/>
    <cellStyle name="40% — акцент2" xfId="242"/>
    <cellStyle name="40% - Акцент2 2" xfId="243"/>
    <cellStyle name="40% — акцент2 2" xfId="244"/>
    <cellStyle name="40% - Акцент2 2 2" xfId="245"/>
    <cellStyle name="40% — акцент2 2 2" xfId="246"/>
    <cellStyle name="40% - Акцент2 2 3" xfId="247"/>
    <cellStyle name="40% — акцент2 2 3" xfId="248"/>
    <cellStyle name="40% - Акцент2 2 4" xfId="249"/>
    <cellStyle name="40% — акцент2 2 4" xfId="250"/>
    <cellStyle name="40% - Акцент2 3" xfId="251"/>
    <cellStyle name="40% - Акцент2 3 2" xfId="252"/>
    <cellStyle name="40% - Акцент2 4" xfId="253"/>
    <cellStyle name="40% - Акцент2 4 2" xfId="254"/>
    <cellStyle name="40% - Акцент2 5" xfId="255"/>
    <cellStyle name="40% - Акцент2 5 2" xfId="256"/>
    <cellStyle name="40% — акцент3" xfId="257"/>
    <cellStyle name="40% - Акцент3 2" xfId="258"/>
    <cellStyle name="40% — акцент3 2" xfId="259"/>
    <cellStyle name="40% - Акцент3 2 2" xfId="260"/>
    <cellStyle name="40% — акцент3 2 2" xfId="261"/>
    <cellStyle name="40% - Акцент3 2 3" xfId="262"/>
    <cellStyle name="40% — акцент3 2 3" xfId="263"/>
    <cellStyle name="40% - Акцент3 2 4" xfId="264"/>
    <cellStyle name="40% — акцент3 2 4" xfId="265"/>
    <cellStyle name="40% - Акцент3 3" xfId="266"/>
    <cellStyle name="40% — акцент3 3" xfId="267"/>
    <cellStyle name="40% - Акцент3 3 2" xfId="268"/>
    <cellStyle name="40% — акцент3 3 2" xfId="269"/>
    <cellStyle name="40% - Акцент3 3 3" xfId="270"/>
    <cellStyle name="40% — акцент3 3 3" xfId="271"/>
    <cellStyle name="40% - Акцент3 3 4" xfId="272"/>
    <cellStyle name="40% — акцент3 3 4" xfId="273"/>
    <cellStyle name="40% - Акцент3 4" xfId="274"/>
    <cellStyle name="40% - Акцент3 4 2" xfId="275"/>
    <cellStyle name="40% - Акцент3 5" xfId="276"/>
    <cellStyle name="40% - Акцент3 5 2" xfId="277"/>
    <cellStyle name="40% — акцент4" xfId="278"/>
    <cellStyle name="40% - Акцент4 2" xfId="279"/>
    <cellStyle name="40% — акцент4 2" xfId="280"/>
    <cellStyle name="40% - Акцент4 2 2" xfId="281"/>
    <cellStyle name="40% — акцент4 2 2" xfId="282"/>
    <cellStyle name="40% - Акцент4 2 3" xfId="283"/>
    <cellStyle name="40% — акцент4 2 3" xfId="284"/>
    <cellStyle name="40% - Акцент4 2 4" xfId="285"/>
    <cellStyle name="40% — акцент4 2 4" xfId="286"/>
    <cellStyle name="40% - Акцент4 3" xfId="287"/>
    <cellStyle name="40% — акцент4 3" xfId="288"/>
    <cellStyle name="40% - Акцент4 3 2" xfId="289"/>
    <cellStyle name="40% — акцент4 3 2" xfId="290"/>
    <cellStyle name="40% - Акцент4 3 3" xfId="291"/>
    <cellStyle name="40% — акцент4 3 3" xfId="292"/>
    <cellStyle name="40% - Акцент4 3 4" xfId="293"/>
    <cellStyle name="40% — акцент4 3 4" xfId="294"/>
    <cellStyle name="40% - Акцент4 4" xfId="295"/>
    <cellStyle name="40% - Акцент4 4 2" xfId="296"/>
    <cellStyle name="40% - Акцент4 5" xfId="297"/>
    <cellStyle name="40% - Акцент4 5 2" xfId="298"/>
    <cellStyle name="40% — акцент5" xfId="299"/>
    <cellStyle name="40% - Акцент5 2" xfId="300"/>
    <cellStyle name="40% — акцент5 2" xfId="301"/>
    <cellStyle name="40% - Акцент5 2 2" xfId="302"/>
    <cellStyle name="40% — акцент5 2 2" xfId="303"/>
    <cellStyle name="40% - Акцент5 2 3" xfId="304"/>
    <cellStyle name="40% — акцент5 2 3" xfId="305"/>
    <cellStyle name="40% - Акцент5 2 4" xfId="306"/>
    <cellStyle name="40% — акцент5 2 4" xfId="307"/>
    <cellStyle name="40% - Акцент5 3" xfId="308"/>
    <cellStyle name="40% — акцент5 3" xfId="309"/>
    <cellStyle name="40% - Акцент5 3 2" xfId="310"/>
    <cellStyle name="40% — акцент5 3 2" xfId="311"/>
    <cellStyle name="40% - Акцент5 3 3" xfId="312"/>
    <cellStyle name="40% — акцент5 3 3" xfId="313"/>
    <cellStyle name="40% - Акцент5 3 4" xfId="314"/>
    <cellStyle name="40% — акцент5 3 4" xfId="315"/>
    <cellStyle name="40% - Акцент5 4" xfId="316"/>
    <cellStyle name="40% - Акцент5 4 2" xfId="317"/>
    <cellStyle name="40% - Акцент5 5" xfId="318"/>
    <cellStyle name="40% - Акцент5 5 2" xfId="319"/>
    <cellStyle name="40% — акцент6" xfId="320"/>
    <cellStyle name="40% - Акцент6 2" xfId="321"/>
    <cellStyle name="40% — акцент6 2" xfId="322"/>
    <cellStyle name="40% - Акцент6 2 2" xfId="323"/>
    <cellStyle name="40% — акцент6 2 2" xfId="324"/>
    <cellStyle name="40% - Акцент6 2 3" xfId="325"/>
    <cellStyle name="40% — акцент6 2 3" xfId="326"/>
    <cellStyle name="40% - Акцент6 2 4" xfId="327"/>
    <cellStyle name="40% — акцент6 2 4" xfId="328"/>
    <cellStyle name="40% - Акцент6 3" xfId="329"/>
    <cellStyle name="40% — акцент6 3" xfId="330"/>
    <cellStyle name="40% - Акцент6 3 2" xfId="331"/>
    <cellStyle name="40% — акцент6 3 2" xfId="332"/>
    <cellStyle name="40% - Акцент6 3 3" xfId="333"/>
    <cellStyle name="40% — акцент6 3 3" xfId="334"/>
    <cellStyle name="40% - Акцент6 3 4" xfId="335"/>
    <cellStyle name="40% — акцент6 3 4" xfId="336"/>
    <cellStyle name="40% - Акцент6 4" xfId="337"/>
    <cellStyle name="40% - Акцент6 4 2" xfId="338"/>
    <cellStyle name="40% - Акцент6 5" xfId="339"/>
    <cellStyle name="40% - Акцент6 5 2" xfId="340"/>
    <cellStyle name="40% – Акцентування1" xfId="341"/>
    <cellStyle name="40% – Акцентування1 2" xfId="342"/>
    <cellStyle name="40% – Акцентування1 2 2" xfId="343"/>
    <cellStyle name="40% – Акцентування1 3" xfId="344"/>
    <cellStyle name="40% – Акцентування2" xfId="345"/>
    <cellStyle name="40% – Акцентування2 2" xfId="346"/>
    <cellStyle name="40% – Акцентування2 2 2" xfId="347"/>
    <cellStyle name="40% – Акцентування2 3" xfId="348"/>
    <cellStyle name="40% – Акцентування3" xfId="349"/>
    <cellStyle name="40% – Акцентування3 2" xfId="350"/>
    <cellStyle name="40% – Акцентування3 2 2" xfId="351"/>
    <cellStyle name="40% – Акцентування3 3" xfId="352"/>
    <cellStyle name="40% – Акцентування4" xfId="353"/>
    <cellStyle name="40% – Акцентування4 2" xfId="354"/>
    <cellStyle name="40% – Акцентування4 2 2" xfId="355"/>
    <cellStyle name="40% – Акцентування4 3" xfId="356"/>
    <cellStyle name="40% – Акцентування5" xfId="357"/>
    <cellStyle name="40% – Акцентування5 2" xfId="358"/>
    <cellStyle name="40% – Акцентування5 2 2" xfId="359"/>
    <cellStyle name="40% – Акцентування5 3" xfId="360"/>
    <cellStyle name="40% – Акцентування6" xfId="361"/>
    <cellStyle name="40% – Акцентування6 2" xfId="362"/>
    <cellStyle name="40% – Акцентування6 2 2" xfId="363"/>
    <cellStyle name="40% – Акцентування6 3" xfId="364"/>
    <cellStyle name="60% - Accent1" xfId="365"/>
    <cellStyle name="60% - Accent1 2" xfId="366"/>
    <cellStyle name="60% - Accent1_П_1" xfId="367"/>
    <cellStyle name="60% - Accent2" xfId="368"/>
    <cellStyle name="60% - Accent2 2" xfId="369"/>
    <cellStyle name="60% - Accent2_П_1" xfId="370"/>
    <cellStyle name="60% - Accent3" xfId="371"/>
    <cellStyle name="60% - Accent3 2" xfId="372"/>
    <cellStyle name="60% - Accent3_П_1" xfId="373"/>
    <cellStyle name="60% - Accent4" xfId="374"/>
    <cellStyle name="60% - Accent4 2" xfId="375"/>
    <cellStyle name="60% - Accent4_П_1" xfId="376"/>
    <cellStyle name="60% - Accent5" xfId="377"/>
    <cellStyle name="60% - Accent5 2" xfId="378"/>
    <cellStyle name="60% - Accent5_П_1" xfId="379"/>
    <cellStyle name="60% - Accent6" xfId="380"/>
    <cellStyle name="60% - Accent6 2" xfId="381"/>
    <cellStyle name="60% - Accent6_П_1" xfId="382"/>
    <cellStyle name="60% — акцент1" xfId="383"/>
    <cellStyle name="60% - Акцент1 2" xfId="384"/>
    <cellStyle name="60% — акцент1 2" xfId="385"/>
    <cellStyle name="60% - Акцент1 3" xfId="386"/>
    <cellStyle name="60% — акцент1 3" xfId="387"/>
    <cellStyle name="60% - Акцент1 4" xfId="388"/>
    <cellStyle name="60% - Акцент1 5" xfId="389"/>
    <cellStyle name="60% — акцент2" xfId="390"/>
    <cellStyle name="60% - Акцент2 2" xfId="391"/>
    <cellStyle name="60% — акцент2 2" xfId="392"/>
    <cellStyle name="60% - Акцент2 3" xfId="393"/>
    <cellStyle name="60% — акцент2 3" xfId="394"/>
    <cellStyle name="60% - Акцент2 4" xfId="395"/>
    <cellStyle name="60% - Акцент2 5" xfId="396"/>
    <cellStyle name="60% — акцент3" xfId="397"/>
    <cellStyle name="60% - Акцент3 2" xfId="398"/>
    <cellStyle name="60% — акцент3 2" xfId="399"/>
    <cellStyle name="60% - Акцент3 3" xfId="400"/>
    <cellStyle name="60% — акцент3 3" xfId="401"/>
    <cellStyle name="60% - Акцент3 4" xfId="402"/>
    <cellStyle name="60% - Акцент3 5" xfId="403"/>
    <cellStyle name="60% — акцент4" xfId="404"/>
    <cellStyle name="60% - Акцент4 2" xfId="405"/>
    <cellStyle name="60% — акцент4 2" xfId="406"/>
    <cellStyle name="60% - Акцент4 3" xfId="407"/>
    <cellStyle name="60% — акцент4 3" xfId="408"/>
    <cellStyle name="60% - Акцент4 4" xfId="409"/>
    <cellStyle name="60% - Акцент4 5" xfId="410"/>
    <cellStyle name="60% — акцент5" xfId="411"/>
    <cellStyle name="60% - Акцент5 2" xfId="412"/>
    <cellStyle name="60% — акцент5 2" xfId="413"/>
    <cellStyle name="60% - Акцент5 3" xfId="414"/>
    <cellStyle name="60% — акцент5 3" xfId="415"/>
    <cellStyle name="60% - Акцент5 4" xfId="416"/>
    <cellStyle name="60% - Акцент5 5" xfId="417"/>
    <cellStyle name="60% — акцент6" xfId="418"/>
    <cellStyle name="60% - Акцент6 2" xfId="419"/>
    <cellStyle name="60% — акцент6 2" xfId="420"/>
    <cellStyle name="60% - Акцент6 3" xfId="421"/>
    <cellStyle name="60% — акцент6 3" xfId="422"/>
    <cellStyle name="60% - Акцент6 4" xfId="423"/>
    <cellStyle name="60% - Акцент6 5" xfId="424"/>
    <cellStyle name="60% – Акцентування1" xfId="425"/>
    <cellStyle name="60% – Акцентування1 2" xfId="426"/>
    <cellStyle name="60% – Акцентування2" xfId="427"/>
    <cellStyle name="60% – Акцентування2 2" xfId="428"/>
    <cellStyle name="60% – Акцентування3" xfId="429"/>
    <cellStyle name="60% – Акцентування3 2" xfId="430"/>
    <cellStyle name="60% – Акцентування4" xfId="431"/>
    <cellStyle name="60% – Акцентування4 2" xfId="432"/>
    <cellStyle name="60% – Акцентування5" xfId="433"/>
    <cellStyle name="60% – Акцентування5 2" xfId="434"/>
    <cellStyle name="60% – Акцентування6" xfId="435"/>
    <cellStyle name="60% – Акцентування6 2" xfId="436"/>
    <cellStyle name="Accent1" xfId="437"/>
    <cellStyle name="Accent1 2" xfId="438"/>
    <cellStyle name="Accent1_П_1" xfId="439"/>
    <cellStyle name="Accent2" xfId="440"/>
    <cellStyle name="Accent2 2" xfId="441"/>
    <cellStyle name="Accent2_П_1" xfId="442"/>
    <cellStyle name="Accent3" xfId="443"/>
    <cellStyle name="Accent3 2" xfId="444"/>
    <cellStyle name="Accent3_П_1" xfId="445"/>
    <cellStyle name="Accent4" xfId="446"/>
    <cellStyle name="Accent4 2" xfId="447"/>
    <cellStyle name="Accent4_П_1" xfId="448"/>
    <cellStyle name="Accent5" xfId="449"/>
    <cellStyle name="Accent5 2" xfId="450"/>
    <cellStyle name="Accent5_П_1" xfId="451"/>
    <cellStyle name="Accent6" xfId="452"/>
    <cellStyle name="Accent6 2" xfId="453"/>
    <cellStyle name="Accent6_П_1" xfId="454"/>
    <cellStyle name="Bad" xfId="455"/>
    <cellStyle name="Bad 2" xfId="456"/>
    <cellStyle name="Bad_П_1" xfId="457"/>
    <cellStyle name="Calculation" xfId="458"/>
    <cellStyle name="Calculation 2" xfId="459"/>
    <cellStyle name="Calculation_П_1" xfId="460"/>
    <cellStyle name="Check Cell" xfId="461"/>
    <cellStyle name="Check Cell 2" xfId="462"/>
    <cellStyle name="Check Cell_П_1" xfId="463"/>
    <cellStyle name="Excel Built-in Normal" xfId="464"/>
    <cellStyle name="Explanatory Text" xfId="465"/>
    <cellStyle name="fBlock" xfId="466"/>
    <cellStyle name="fCmp" xfId="467"/>
    <cellStyle name="fEr" xfId="468"/>
    <cellStyle name="fHead" xfId="469"/>
    <cellStyle name="fHead 2" xfId="470"/>
    <cellStyle name="fName" xfId="471"/>
    <cellStyle name="Good" xfId="472"/>
    <cellStyle name="Good 2" xfId="473"/>
    <cellStyle name="Good_П_1" xfId="474"/>
    <cellStyle name="Heading 1" xfId="475"/>
    <cellStyle name="Heading 1 2" xfId="476"/>
    <cellStyle name="Heading 2" xfId="477"/>
    <cellStyle name="Heading 2 2" xfId="478"/>
    <cellStyle name="Heading 3" xfId="479"/>
    <cellStyle name="Heading 3 2" xfId="480"/>
    <cellStyle name="Heading 4" xfId="481"/>
    <cellStyle name="Heading 4 2" xfId="482"/>
    <cellStyle name="Input" xfId="483"/>
    <cellStyle name="Input 2" xfId="484"/>
    <cellStyle name="Input_П_1" xfId="485"/>
    <cellStyle name="Linked Cell" xfId="486"/>
    <cellStyle name="Linked Cell 2" xfId="487"/>
    <cellStyle name="Neutral" xfId="488"/>
    <cellStyle name="Neutral 2" xfId="489"/>
    <cellStyle name="Neutral_П_1" xfId="490"/>
    <cellStyle name="Normal 2" xfId="491"/>
    <cellStyle name="Normal_Sheet1" xfId="492"/>
    <cellStyle name="Note" xfId="493"/>
    <cellStyle name="Note 2" xfId="494"/>
    <cellStyle name="Note 2 2" xfId="495"/>
    <cellStyle name="Note_П_1" xfId="496"/>
    <cellStyle name="Output" xfId="497"/>
    <cellStyle name="Output 2" xfId="498"/>
    <cellStyle name="Output_П_1" xfId="499"/>
    <cellStyle name="Title" xfId="500"/>
    <cellStyle name="Total" xfId="501"/>
    <cellStyle name="vDa" xfId="502"/>
    <cellStyle name="vDa 2" xfId="503"/>
    <cellStyle name="vHl" xfId="504"/>
    <cellStyle name="vHl 2" xfId="505"/>
    <cellStyle name="vN0" xfId="506"/>
    <cellStyle name="vN0 2" xfId="507"/>
    <cellStyle name="vN0 3" xfId="508"/>
    <cellStyle name="vSt" xfId="509"/>
    <cellStyle name="vSt 2" xfId="510"/>
    <cellStyle name="Warning Text" xfId="511"/>
    <cellStyle name="Акцент1 2" xfId="512"/>
    <cellStyle name="Акцент1 2 2" xfId="513"/>
    <cellStyle name="Акцент1 3" xfId="514"/>
    <cellStyle name="Акцент2 2" xfId="515"/>
    <cellStyle name="Акцент2 2 2" xfId="516"/>
    <cellStyle name="Акцент2 3" xfId="517"/>
    <cellStyle name="Акцент3 2" xfId="518"/>
    <cellStyle name="Акцент3 2 2" xfId="519"/>
    <cellStyle name="Акцент3 3" xfId="520"/>
    <cellStyle name="Акцент4 2" xfId="521"/>
    <cellStyle name="Акцент4 2 2" xfId="522"/>
    <cellStyle name="Акцент4 3" xfId="523"/>
    <cellStyle name="Акцент5 2" xfId="524"/>
    <cellStyle name="Акцент5 2 2" xfId="525"/>
    <cellStyle name="Акцент5 3" xfId="526"/>
    <cellStyle name="Акцент6 2" xfId="527"/>
    <cellStyle name="Акцент6 2 2" xfId="528"/>
    <cellStyle name="Акцент6 3" xfId="529"/>
    <cellStyle name="Акцентування1" xfId="530"/>
    <cellStyle name="Акцентування1 2" xfId="531"/>
    <cellStyle name="Акцентування2" xfId="532"/>
    <cellStyle name="Акцентування2 2" xfId="533"/>
    <cellStyle name="Акцентування3" xfId="534"/>
    <cellStyle name="Акцентування3 2" xfId="535"/>
    <cellStyle name="Акцентування4" xfId="536"/>
    <cellStyle name="Акцентування4 2" xfId="537"/>
    <cellStyle name="Акцентування5" xfId="538"/>
    <cellStyle name="Акцентування5 2" xfId="539"/>
    <cellStyle name="Акцентування6" xfId="540"/>
    <cellStyle name="Акцентування6 2" xfId="541"/>
    <cellStyle name="Ввід" xfId="542"/>
    <cellStyle name="Ввід 2" xfId="543"/>
    <cellStyle name="Ввод  2" xfId="544"/>
    <cellStyle name="Ввод  2 2" xfId="545"/>
    <cellStyle name="Ввод  3" xfId="546"/>
    <cellStyle name="Вывод 2" xfId="547"/>
    <cellStyle name="Вывод 2 2" xfId="548"/>
    <cellStyle name="Вывод 3" xfId="549"/>
    <cellStyle name="Вычисление 2" xfId="550"/>
    <cellStyle name="Вычисление 2 2" xfId="551"/>
    <cellStyle name="Вычисление 3" xfId="552"/>
    <cellStyle name="Гиперссылка 2" xfId="553"/>
    <cellStyle name="Гиперссылка 3" xfId="554"/>
    <cellStyle name="Грошовий 2" xfId="555"/>
    <cellStyle name="Currency" xfId="556"/>
    <cellStyle name="Currency [0]" xfId="557"/>
    <cellStyle name="Добре" xfId="558"/>
    <cellStyle name="Добре 2" xfId="559"/>
    <cellStyle name="Заголовок 1" xfId="560"/>
    <cellStyle name="Заголовок 1 2" xfId="561"/>
    <cellStyle name="Заголовок 1 3" xfId="562"/>
    <cellStyle name="Заголовок 2" xfId="563"/>
    <cellStyle name="Заголовок 2 2" xfId="564"/>
    <cellStyle name="Заголовок 2 3" xfId="565"/>
    <cellStyle name="Заголовок 3" xfId="566"/>
    <cellStyle name="Заголовок 3 2" xfId="567"/>
    <cellStyle name="Заголовок 3 3" xfId="568"/>
    <cellStyle name="Заголовок 4" xfId="569"/>
    <cellStyle name="Заголовок 4 2" xfId="570"/>
    <cellStyle name="Заголовок 4 3" xfId="571"/>
    <cellStyle name="Звичайний 2" xfId="572"/>
    <cellStyle name="Звичайний 2 2" xfId="573"/>
    <cellStyle name="Звичайний 2 3" xfId="574"/>
    <cellStyle name="Звичайний 2_8.Блок_3 (1 ч)" xfId="575"/>
    <cellStyle name="Звичайний 3" xfId="576"/>
    <cellStyle name="Звичайний 3 2" xfId="577"/>
    <cellStyle name="Звичайний 3 2 2" xfId="578"/>
    <cellStyle name="Звичайний 4" xfId="579"/>
    <cellStyle name="Звичайний 4 2" xfId="580"/>
    <cellStyle name="Звичайний 4 2 2" xfId="581"/>
    <cellStyle name="Звичайний 4 3" xfId="582"/>
    <cellStyle name="Звичайний 5" xfId="583"/>
    <cellStyle name="Звичайний 5 2" xfId="584"/>
    <cellStyle name="Звичайний 5 3" xfId="585"/>
    <cellStyle name="Звичайний 5 4" xfId="586"/>
    <cellStyle name="Звичайний 6" xfId="587"/>
    <cellStyle name="Звичайний 6 2" xfId="588"/>
    <cellStyle name="Звичайний 7" xfId="589"/>
    <cellStyle name="Зв'язана клітинка" xfId="590"/>
    <cellStyle name="Зв'язана клітинка 2" xfId="591"/>
    <cellStyle name="Итог 2" xfId="592"/>
    <cellStyle name="Итог 3" xfId="593"/>
    <cellStyle name="Контрольна клітинка" xfId="594"/>
    <cellStyle name="Контрольна клітинка 2" xfId="595"/>
    <cellStyle name="Контрольная ячейка 2" xfId="596"/>
    <cellStyle name="Контрольная ячейка 2 2" xfId="597"/>
    <cellStyle name="Контрольная ячейка 3" xfId="598"/>
    <cellStyle name="Назва" xfId="599"/>
    <cellStyle name="Назва 2" xfId="600"/>
    <cellStyle name="Название 2" xfId="601"/>
    <cellStyle name="Название 3" xfId="602"/>
    <cellStyle name="Нейтральный 2" xfId="603"/>
    <cellStyle name="Нейтральный 2 2" xfId="604"/>
    <cellStyle name="Нейтральный 3" xfId="605"/>
    <cellStyle name="Обчислення" xfId="606"/>
    <cellStyle name="Обчислення 2" xfId="607"/>
    <cellStyle name="Обычный 10" xfId="608"/>
    <cellStyle name="Обычный 11" xfId="609"/>
    <cellStyle name="Обычный 12" xfId="610"/>
    <cellStyle name="Обычный 2" xfId="611"/>
    <cellStyle name="Обычный 2 2" xfId="612"/>
    <cellStyle name="Обычный 2 3" xfId="613"/>
    <cellStyle name="Обычный 2 3 2" xfId="614"/>
    <cellStyle name="Обычный 2 4" xfId="615"/>
    <cellStyle name="Обычный 2 4 2" xfId="616"/>
    <cellStyle name="Обычный 3" xfId="617"/>
    <cellStyle name="Обычный 3 2" xfId="618"/>
    <cellStyle name="Обычный 3 3" xfId="619"/>
    <cellStyle name="Обычный 4" xfId="620"/>
    <cellStyle name="Обычный 4 2" xfId="621"/>
    <cellStyle name="Обычный 5" xfId="622"/>
    <cellStyle name="Обычный 5 2" xfId="623"/>
    <cellStyle name="Обычный 5 3" xfId="624"/>
    <cellStyle name="Обычный 6" xfId="625"/>
    <cellStyle name="Обычный 6 2" xfId="626"/>
    <cellStyle name="Обычный 7" xfId="627"/>
    <cellStyle name="Обычный 8" xfId="628"/>
    <cellStyle name="Обычный 9" xfId="629"/>
    <cellStyle name="Обычный 9 2" xfId="630"/>
    <cellStyle name="Обычный_4 категории вмесмте СОЦ_УРАЗЛИВІ__ТАБО_4 категорії Квота!!!_2014 рік" xfId="631"/>
    <cellStyle name="Обычный_Перевірка_Молодь_до 18 років" xfId="632"/>
    <cellStyle name="Обычный_Укомплектування_11_2013" xfId="633"/>
    <cellStyle name="Підсумок" xfId="634"/>
    <cellStyle name="Підсумок 2" xfId="635"/>
    <cellStyle name="Плохой 2" xfId="636"/>
    <cellStyle name="Плохой 2 2" xfId="637"/>
    <cellStyle name="Плохой 3" xfId="638"/>
    <cellStyle name="Поганий" xfId="639"/>
    <cellStyle name="Поганий 2" xfId="640"/>
    <cellStyle name="Пояснение 2" xfId="641"/>
    <cellStyle name="Пояснение 3" xfId="642"/>
    <cellStyle name="Примечание 2" xfId="643"/>
    <cellStyle name="Примечание 2 2" xfId="644"/>
    <cellStyle name="Примечание 3" xfId="645"/>
    <cellStyle name="Примітка" xfId="646"/>
    <cellStyle name="Примітка 2" xfId="647"/>
    <cellStyle name="Percent" xfId="648"/>
    <cellStyle name="Результат" xfId="649"/>
    <cellStyle name="Связанная ячейка 2" xfId="650"/>
    <cellStyle name="Связанная ячейка 3" xfId="651"/>
    <cellStyle name="Середній" xfId="652"/>
    <cellStyle name="Середній 2" xfId="653"/>
    <cellStyle name="Стиль 1" xfId="654"/>
    <cellStyle name="Стиль 1 2" xfId="655"/>
    <cellStyle name="Текст попередження" xfId="656"/>
    <cellStyle name="Текст попередження 2" xfId="657"/>
    <cellStyle name="Текст пояснення" xfId="658"/>
    <cellStyle name="Текст пояснення 2" xfId="659"/>
    <cellStyle name="Текст предупреждения 2" xfId="660"/>
    <cellStyle name="Текст предупреждения 3" xfId="661"/>
    <cellStyle name="Тысячи [0]_Анализ" xfId="662"/>
    <cellStyle name="Тысячи_Анализ" xfId="663"/>
    <cellStyle name="Comma" xfId="664"/>
    <cellStyle name="Comma [0]" xfId="665"/>
    <cellStyle name="ФинᎰнсовый_Лист1 (3)_1" xfId="666"/>
    <cellStyle name="Хороший 2" xfId="667"/>
    <cellStyle name="Хороший 2 2" xfId="668"/>
    <cellStyle name="Хороший 3" xfId="6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21"/>
  <sheetViews>
    <sheetView tabSelected="1" view="pageBreakPreview" zoomScale="75" zoomScaleNormal="75" zoomScaleSheetLayoutView="75" zoomScalePageLayoutView="0" workbookViewId="0" topLeftCell="A1">
      <selection activeCell="A4" sqref="A4:A5"/>
    </sheetView>
  </sheetViews>
  <sheetFormatPr defaultColWidth="8.00390625" defaultRowHeight="15"/>
  <cols>
    <col min="1" max="1" width="69.7109375" style="40" customWidth="1"/>
    <col min="2" max="2" width="24.57421875" style="50" customWidth="1"/>
    <col min="3" max="3" width="23.140625" style="50" customWidth="1"/>
    <col min="4" max="4" width="11.8515625" style="40" customWidth="1"/>
    <col min="5" max="5" width="15.57421875" style="40" customWidth="1"/>
    <col min="6" max="7" width="8.00390625" style="40" customWidth="1"/>
    <col min="8" max="8" width="14.00390625" style="40" bestFit="1" customWidth="1"/>
    <col min="9" max="16384" width="8.00390625" style="40" customWidth="1"/>
  </cols>
  <sheetData>
    <row r="1" spans="1:5" ht="22.5">
      <c r="A1" s="51" t="s">
        <v>31</v>
      </c>
      <c r="B1" s="51"/>
      <c r="C1" s="51"/>
      <c r="D1" s="51"/>
      <c r="E1" s="51"/>
    </row>
    <row r="2" spans="1:5" ht="22.5">
      <c r="A2" s="52" t="s">
        <v>10</v>
      </c>
      <c r="B2" s="53"/>
      <c r="C2" s="53"/>
      <c r="D2" s="53"/>
      <c r="E2" s="54"/>
    </row>
    <row r="3" spans="1:5" s="45" customFormat="1" ht="18" customHeight="1">
      <c r="A3" s="41"/>
      <c r="B3" s="42"/>
      <c r="C3" s="43"/>
      <c r="D3" s="43"/>
      <c r="E3" s="44"/>
    </row>
    <row r="4" spans="1:5" s="45" customFormat="1" ht="23.25" customHeight="1">
      <c r="A4" s="55" t="s">
        <v>11</v>
      </c>
      <c r="B4" s="56" t="s">
        <v>48</v>
      </c>
      <c r="C4" s="56" t="s">
        <v>49</v>
      </c>
      <c r="D4" s="58" t="s">
        <v>12</v>
      </c>
      <c r="E4" s="58"/>
    </row>
    <row r="5" spans="1:5" s="45" customFormat="1" ht="40.5">
      <c r="A5" s="55"/>
      <c r="B5" s="57"/>
      <c r="C5" s="57"/>
      <c r="D5" s="2" t="s">
        <v>13</v>
      </c>
      <c r="E5" s="3" t="s">
        <v>29</v>
      </c>
    </row>
    <row r="6" spans="1:5" s="47" customFormat="1" ht="20.25" customHeight="1">
      <c r="A6" s="46" t="s">
        <v>0</v>
      </c>
      <c r="B6" s="46">
        <v>1</v>
      </c>
      <c r="C6" s="46">
        <v>2</v>
      </c>
      <c r="D6" s="46">
        <v>3</v>
      </c>
      <c r="E6" s="46">
        <v>4</v>
      </c>
    </row>
    <row r="7" spans="1:5" s="45" customFormat="1" ht="29.25" customHeight="1">
      <c r="A7" s="8" t="s">
        <v>14</v>
      </c>
      <c r="B7" s="1">
        <v>16026</v>
      </c>
      <c r="C7" s="1">
        <f>'2 '!B5</f>
        <v>13677</v>
      </c>
      <c r="D7" s="5">
        <f aca="true" t="shared" si="0" ref="D7:D12">C7/B7*100</f>
        <v>85.34256832646949</v>
      </c>
      <c r="E7" s="6">
        <f aca="true" t="shared" si="1" ref="E7:E12">C7-B7</f>
        <v>-2349</v>
      </c>
    </row>
    <row r="8" spans="1:7" s="45" customFormat="1" ht="40.5">
      <c r="A8" s="7" t="s">
        <v>15</v>
      </c>
      <c r="B8" s="1">
        <v>12838</v>
      </c>
      <c r="C8" s="1">
        <f>'2 '!C5</f>
        <v>12335</v>
      </c>
      <c r="D8" s="5">
        <f t="shared" si="0"/>
        <v>96.08194422807291</v>
      </c>
      <c r="E8" s="6">
        <f t="shared" si="1"/>
        <v>-503</v>
      </c>
      <c r="G8" s="48"/>
    </row>
    <row r="9" spans="1:7" s="45" customFormat="1" ht="64.5" customHeight="1">
      <c r="A9" s="7" t="s">
        <v>7</v>
      </c>
      <c r="B9" s="1">
        <v>122</v>
      </c>
      <c r="C9" s="1">
        <f>'2 '!E5</f>
        <v>135</v>
      </c>
      <c r="D9" s="5">
        <f t="shared" si="0"/>
        <v>110.65573770491804</v>
      </c>
      <c r="E9" s="6">
        <f t="shared" si="1"/>
        <v>13</v>
      </c>
      <c r="G9" s="48"/>
    </row>
    <row r="10" spans="1:9" s="45" customFormat="1" ht="27.75" customHeight="1">
      <c r="A10" s="8" t="s">
        <v>16</v>
      </c>
      <c r="B10" s="1">
        <v>1501</v>
      </c>
      <c r="C10" s="1">
        <f>'2 '!F5</f>
        <v>1173</v>
      </c>
      <c r="D10" s="5">
        <f t="shared" si="0"/>
        <v>78.1479013990673</v>
      </c>
      <c r="E10" s="6">
        <f t="shared" si="1"/>
        <v>-328</v>
      </c>
      <c r="I10" s="48"/>
    </row>
    <row r="11" spans="1:5" s="45" customFormat="1" ht="48" customHeight="1">
      <c r="A11" s="8" t="s">
        <v>3</v>
      </c>
      <c r="B11" s="1">
        <v>939</v>
      </c>
      <c r="C11" s="1">
        <f>'2 '!G5</f>
        <v>785</v>
      </c>
      <c r="D11" s="5">
        <f t="shared" si="0"/>
        <v>83.59957401490948</v>
      </c>
      <c r="E11" s="6">
        <f t="shared" si="1"/>
        <v>-154</v>
      </c>
    </row>
    <row r="12" spans="1:6" s="45" customFormat="1" ht="45.75" customHeight="1">
      <c r="A12" s="8" t="s">
        <v>17</v>
      </c>
      <c r="B12" s="1">
        <v>15856</v>
      </c>
      <c r="C12" s="1">
        <f>'2 '!H5</f>
        <v>13573</v>
      </c>
      <c r="D12" s="5">
        <f t="shared" si="0"/>
        <v>85.60166498486377</v>
      </c>
      <c r="E12" s="6">
        <f t="shared" si="1"/>
        <v>-2283</v>
      </c>
      <c r="F12" s="48"/>
    </row>
    <row r="13" spans="1:6" s="45" customFormat="1" ht="12.75">
      <c r="A13" s="59" t="s">
        <v>18</v>
      </c>
      <c r="B13" s="60"/>
      <c r="C13" s="60"/>
      <c r="D13" s="60"/>
      <c r="E13" s="61"/>
      <c r="F13" s="48"/>
    </row>
    <row r="14" spans="1:6" s="45" customFormat="1" ht="12.75">
      <c r="A14" s="62"/>
      <c r="B14" s="63"/>
      <c r="C14" s="63"/>
      <c r="D14" s="63"/>
      <c r="E14" s="64"/>
      <c r="F14" s="48"/>
    </row>
    <row r="15" spans="1:5" s="45" customFormat="1" ht="20.25">
      <c r="A15" s="55" t="s">
        <v>11</v>
      </c>
      <c r="B15" s="55" t="s">
        <v>50</v>
      </c>
      <c r="C15" s="55" t="s">
        <v>51</v>
      </c>
      <c r="D15" s="65" t="s">
        <v>12</v>
      </c>
      <c r="E15" s="66"/>
    </row>
    <row r="16" spans="1:5" ht="48.75" customHeight="1">
      <c r="A16" s="55"/>
      <c r="B16" s="55"/>
      <c r="C16" s="55"/>
      <c r="D16" s="2" t="s">
        <v>13</v>
      </c>
      <c r="E16" s="3" t="s">
        <v>30</v>
      </c>
    </row>
    <row r="17" spans="1:5" ht="33" customHeight="1">
      <c r="A17" s="9" t="s">
        <v>14</v>
      </c>
      <c r="B17" s="32">
        <v>4806</v>
      </c>
      <c r="C17" s="4">
        <f>'2 '!I5</f>
        <v>4450</v>
      </c>
      <c r="D17" s="10">
        <f>ROUND(C17/B17*100,1)</f>
        <v>92.6</v>
      </c>
      <c r="E17" s="12">
        <f>C17-B17</f>
        <v>-356</v>
      </c>
    </row>
    <row r="18" spans="1:5" ht="32.25" customHeight="1">
      <c r="A18" s="9" t="s">
        <v>19</v>
      </c>
      <c r="B18" s="4">
        <v>0</v>
      </c>
      <c r="C18" s="4">
        <v>0</v>
      </c>
      <c r="D18" s="11" t="s">
        <v>47</v>
      </c>
      <c r="E18" s="12">
        <f>C18-B18</f>
        <v>0</v>
      </c>
    </row>
    <row r="19" spans="1:5" ht="24" customHeight="1">
      <c r="A19" s="9" t="s">
        <v>20</v>
      </c>
      <c r="B19" s="31">
        <v>3423</v>
      </c>
      <c r="C19" s="4">
        <f>'2 '!K5</f>
        <v>3195</v>
      </c>
      <c r="D19" s="10">
        <f>ROUND(C19/B19*100,1)</f>
        <v>93.3</v>
      </c>
      <c r="E19" s="13">
        <f>C19-B19</f>
        <v>-228</v>
      </c>
    </row>
    <row r="20" spans="2:3" ht="12.75">
      <c r="B20" s="49"/>
      <c r="C20" s="49"/>
    </row>
    <row r="21" ht="12.75">
      <c r="C21" s="49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"/>
  <sheetViews>
    <sheetView view="pageBreakPreview" zoomScale="54" zoomScaleNormal="85" zoomScaleSheetLayoutView="54" zoomScalePageLayoutView="0" workbookViewId="0" topLeftCell="A1">
      <selection activeCell="A3" sqref="A3"/>
    </sheetView>
  </sheetViews>
  <sheetFormatPr defaultColWidth="6.00390625" defaultRowHeight="15"/>
  <cols>
    <col min="1" max="1" width="40.28125" style="21" customWidth="1"/>
    <col min="2" max="2" width="19.57421875" style="22" customWidth="1"/>
    <col min="3" max="3" width="22.00390625" style="22" customWidth="1"/>
    <col min="4" max="4" width="18.8515625" style="26" customWidth="1"/>
    <col min="5" max="5" width="26.28125" style="22" customWidth="1"/>
    <col min="6" max="6" width="17.7109375" style="22" customWidth="1"/>
    <col min="7" max="7" width="20.7109375" style="26" customWidth="1"/>
    <col min="8" max="8" width="24.7109375" style="26" customWidth="1"/>
    <col min="9" max="9" width="19.140625" style="22" customWidth="1"/>
    <col min="10" max="10" width="15.7109375" style="26" customWidth="1"/>
    <col min="11" max="11" width="19.00390625" style="22" customWidth="1"/>
    <col min="12" max="12" width="10.8515625" style="39" bestFit="1" customWidth="1"/>
    <col min="13" max="231" width="9.140625" style="39" customWidth="1"/>
    <col min="232" max="232" width="16.00390625" style="39" customWidth="1"/>
    <col min="233" max="244" width="10.8515625" style="39" customWidth="1"/>
    <col min="245" max="245" width="9.421875" style="39" customWidth="1"/>
    <col min="246" max="246" width="8.421875" style="39" customWidth="1"/>
    <col min="247" max="247" width="6.57421875" style="39" customWidth="1"/>
    <col min="248" max="248" width="8.28125" style="39" customWidth="1"/>
    <col min="249" max="249" width="8.7109375" style="39" customWidth="1"/>
    <col min="250" max="16384" width="6.00390625" style="39" customWidth="1"/>
  </cols>
  <sheetData>
    <row r="1" spans="1:11" s="33" customFormat="1" ht="83.25" customHeight="1">
      <c r="A1" s="67" t="s">
        <v>52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s="36" customFormat="1" ht="21" customHeight="1">
      <c r="A2" s="14"/>
      <c r="B2" s="15"/>
      <c r="C2" s="15"/>
      <c r="D2" s="34"/>
      <c r="E2" s="15"/>
      <c r="F2" s="15"/>
      <c r="G2" s="27"/>
      <c r="H2" s="15"/>
      <c r="I2" s="35"/>
      <c r="J2" s="25"/>
      <c r="K2" s="27"/>
    </row>
    <row r="3" spans="1:11" s="37" customFormat="1" ht="153" customHeight="1">
      <c r="A3" s="16"/>
      <c r="B3" s="17" t="s">
        <v>1</v>
      </c>
      <c r="C3" s="17" t="s">
        <v>6</v>
      </c>
      <c r="D3" s="17" t="s">
        <v>21</v>
      </c>
      <c r="E3" s="17" t="s">
        <v>7</v>
      </c>
      <c r="F3" s="17" t="s">
        <v>2</v>
      </c>
      <c r="G3" s="17" t="s">
        <v>3</v>
      </c>
      <c r="H3" s="17" t="s">
        <v>22</v>
      </c>
      <c r="I3" s="24" t="s">
        <v>4</v>
      </c>
      <c r="J3" s="24" t="s">
        <v>9</v>
      </c>
      <c r="K3" s="17" t="s">
        <v>8</v>
      </c>
    </row>
    <row r="4" spans="1:11" s="70" customFormat="1" ht="21" customHeight="1">
      <c r="A4" s="68" t="s">
        <v>0</v>
      </c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</row>
    <row r="5" spans="1:11" s="38" customFormat="1" ht="39.75" customHeight="1">
      <c r="A5" s="18" t="s">
        <v>5</v>
      </c>
      <c r="B5" s="19">
        <f aca="true" t="shared" si="0" ref="B5:K5">SUM(B6:B26)</f>
        <v>13677</v>
      </c>
      <c r="C5" s="19">
        <f t="shared" si="0"/>
        <v>12335</v>
      </c>
      <c r="D5" s="19">
        <f t="shared" si="0"/>
        <v>10</v>
      </c>
      <c r="E5" s="19">
        <f t="shared" si="0"/>
        <v>135</v>
      </c>
      <c r="F5" s="19">
        <f t="shared" si="0"/>
        <v>1173</v>
      </c>
      <c r="G5" s="19">
        <f t="shared" si="0"/>
        <v>785</v>
      </c>
      <c r="H5" s="19">
        <f>SUM(H6:H26)</f>
        <v>13573</v>
      </c>
      <c r="I5" s="19">
        <f>SUM(I6:I26)</f>
        <v>4450</v>
      </c>
      <c r="J5" s="19">
        <v>0</v>
      </c>
      <c r="K5" s="19">
        <f t="shared" si="0"/>
        <v>3195</v>
      </c>
    </row>
    <row r="6" spans="1:11" ht="27" customHeight="1">
      <c r="A6" s="20" t="s">
        <v>32</v>
      </c>
      <c r="B6" s="23">
        <v>511</v>
      </c>
      <c r="C6" s="28">
        <v>414</v>
      </c>
      <c r="D6" s="30">
        <v>0</v>
      </c>
      <c r="E6" s="29">
        <v>10</v>
      </c>
      <c r="F6" s="23">
        <v>40</v>
      </c>
      <c r="G6" s="28">
        <v>58</v>
      </c>
      <c r="H6" s="28">
        <v>507</v>
      </c>
      <c r="I6" s="23">
        <v>181</v>
      </c>
      <c r="J6" s="30">
        <v>0</v>
      </c>
      <c r="K6" s="23">
        <v>137</v>
      </c>
    </row>
    <row r="7" spans="1:11" ht="27" customHeight="1">
      <c r="A7" s="20" t="s">
        <v>33</v>
      </c>
      <c r="B7" s="23">
        <v>386</v>
      </c>
      <c r="C7" s="29">
        <v>356</v>
      </c>
      <c r="D7" s="30">
        <v>0</v>
      </c>
      <c r="E7" s="28">
        <v>3</v>
      </c>
      <c r="F7" s="23">
        <v>50</v>
      </c>
      <c r="G7" s="29">
        <v>4</v>
      </c>
      <c r="H7" s="29">
        <v>385</v>
      </c>
      <c r="I7" s="23">
        <v>164</v>
      </c>
      <c r="J7" s="30">
        <v>0</v>
      </c>
      <c r="K7" s="23">
        <v>117</v>
      </c>
    </row>
    <row r="8" spans="1:11" ht="27" customHeight="1">
      <c r="A8" s="20" t="s">
        <v>23</v>
      </c>
      <c r="B8" s="23">
        <v>228</v>
      </c>
      <c r="C8" s="29">
        <v>174</v>
      </c>
      <c r="D8" s="30">
        <v>0</v>
      </c>
      <c r="E8" s="28">
        <v>1</v>
      </c>
      <c r="F8" s="23">
        <v>16</v>
      </c>
      <c r="G8" s="29">
        <v>19</v>
      </c>
      <c r="H8" s="29">
        <v>227</v>
      </c>
      <c r="I8" s="23">
        <v>96</v>
      </c>
      <c r="J8" s="30">
        <v>0</v>
      </c>
      <c r="K8" s="23">
        <v>51</v>
      </c>
    </row>
    <row r="9" spans="1:11" ht="27" customHeight="1">
      <c r="A9" s="20" t="s">
        <v>34</v>
      </c>
      <c r="B9" s="23">
        <v>1166</v>
      </c>
      <c r="C9" s="29">
        <v>463</v>
      </c>
      <c r="D9" s="30">
        <v>1</v>
      </c>
      <c r="E9" s="28">
        <v>1</v>
      </c>
      <c r="F9" s="23">
        <v>50</v>
      </c>
      <c r="G9" s="29">
        <v>36</v>
      </c>
      <c r="H9" s="29">
        <v>1153</v>
      </c>
      <c r="I9" s="23">
        <v>423</v>
      </c>
      <c r="J9" s="30">
        <v>0</v>
      </c>
      <c r="K9" s="23">
        <v>238</v>
      </c>
    </row>
    <row r="10" spans="1:11" ht="27" customHeight="1">
      <c r="A10" s="20" t="s">
        <v>35</v>
      </c>
      <c r="B10" s="23">
        <v>470</v>
      </c>
      <c r="C10" s="29">
        <v>124</v>
      </c>
      <c r="D10" s="30">
        <v>0</v>
      </c>
      <c r="E10" s="28">
        <v>9</v>
      </c>
      <c r="F10" s="23">
        <v>24</v>
      </c>
      <c r="G10" s="29">
        <v>9</v>
      </c>
      <c r="H10" s="29">
        <v>464</v>
      </c>
      <c r="I10" s="23">
        <v>193</v>
      </c>
      <c r="J10" s="30">
        <v>0</v>
      </c>
      <c r="K10" s="23">
        <v>145</v>
      </c>
    </row>
    <row r="11" spans="1:11" ht="27" customHeight="1">
      <c r="A11" s="20" t="s">
        <v>36</v>
      </c>
      <c r="B11" s="23">
        <v>413</v>
      </c>
      <c r="C11" s="29">
        <v>282</v>
      </c>
      <c r="D11" s="30">
        <v>0</v>
      </c>
      <c r="E11" s="28">
        <v>3</v>
      </c>
      <c r="F11" s="23">
        <v>39</v>
      </c>
      <c r="G11" s="29">
        <v>5</v>
      </c>
      <c r="H11" s="29">
        <v>408</v>
      </c>
      <c r="I11" s="23">
        <v>139</v>
      </c>
      <c r="J11" s="30">
        <v>0</v>
      </c>
      <c r="K11" s="23">
        <v>105</v>
      </c>
    </row>
    <row r="12" spans="1:11" ht="27" customHeight="1">
      <c r="A12" s="20" t="s">
        <v>37</v>
      </c>
      <c r="B12" s="23">
        <v>393</v>
      </c>
      <c r="C12" s="29">
        <v>314</v>
      </c>
      <c r="D12" s="30">
        <v>0</v>
      </c>
      <c r="E12" s="28">
        <v>10</v>
      </c>
      <c r="F12" s="23">
        <v>48</v>
      </c>
      <c r="G12" s="29">
        <v>40</v>
      </c>
      <c r="H12" s="29">
        <v>393</v>
      </c>
      <c r="I12" s="23">
        <v>92</v>
      </c>
      <c r="J12" s="30">
        <v>0</v>
      </c>
      <c r="K12" s="23">
        <v>77</v>
      </c>
    </row>
    <row r="13" spans="1:11" ht="27" customHeight="1">
      <c r="A13" s="20" t="s">
        <v>24</v>
      </c>
      <c r="B13" s="23">
        <v>1229</v>
      </c>
      <c r="C13" s="29">
        <v>330</v>
      </c>
      <c r="D13" s="30">
        <v>1</v>
      </c>
      <c r="E13" s="28">
        <v>2</v>
      </c>
      <c r="F13" s="23">
        <v>52</v>
      </c>
      <c r="G13" s="29">
        <v>48</v>
      </c>
      <c r="H13" s="29">
        <v>1207</v>
      </c>
      <c r="I13" s="23">
        <v>429</v>
      </c>
      <c r="J13" s="30">
        <v>0</v>
      </c>
      <c r="K13" s="23">
        <v>257</v>
      </c>
    </row>
    <row r="14" spans="1:11" ht="27" customHeight="1">
      <c r="A14" s="20" t="s">
        <v>38</v>
      </c>
      <c r="B14" s="23">
        <v>651</v>
      </c>
      <c r="C14" s="29">
        <v>352</v>
      </c>
      <c r="D14" s="30">
        <v>0</v>
      </c>
      <c r="E14" s="28">
        <v>15</v>
      </c>
      <c r="F14" s="23">
        <v>51</v>
      </c>
      <c r="G14" s="29">
        <v>30</v>
      </c>
      <c r="H14" s="29">
        <v>648</v>
      </c>
      <c r="I14" s="23">
        <v>216</v>
      </c>
      <c r="J14" s="30">
        <v>0</v>
      </c>
      <c r="K14" s="23">
        <v>171</v>
      </c>
    </row>
    <row r="15" spans="1:11" ht="27" customHeight="1">
      <c r="A15" s="20" t="s">
        <v>39</v>
      </c>
      <c r="B15" s="23">
        <v>226</v>
      </c>
      <c r="C15" s="29">
        <v>84</v>
      </c>
      <c r="D15" s="30">
        <v>2</v>
      </c>
      <c r="E15" s="28">
        <v>2</v>
      </c>
      <c r="F15" s="23">
        <v>32</v>
      </c>
      <c r="G15" s="29">
        <v>4</v>
      </c>
      <c r="H15" s="29">
        <v>226</v>
      </c>
      <c r="I15" s="23">
        <v>55</v>
      </c>
      <c r="J15" s="30">
        <v>0</v>
      </c>
      <c r="K15" s="23">
        <v>45</v>
      </c>
    </row>
    <row r="16" spans="1:11" ht="27" customHeight="1">
      <c r="A16" s="20" t="s">
        <v>40</v>
      </c>
      <c r="B16" s="23">
        <v>247</v>
      </c>
      <c r="C16" s="29">
        <v>208</v>
      </c>
      <c r="D16" s="30">
        <v>1</v>
      </c>
      <c r="E16" s="28">
        <v>2</v>
      </c>
      <c r="F16" s="23">
        <v>38</v>
      </c>
      <c r="G16" s="29">
        <v>9</v>
      </c>
      <c r="H16" s="29">
        <v>246</v>
      </c>
      <c r="I16" s="23">
        <v>76</v>
      </c>
      <c r="J16" s="30">
        <v>0</v>
      </c>
      <c r="K16" s="23">
        <v>64</v>
      </c>
    </row>
    <row r="17" spans="1:11" ht="27" customHeight="1">
      <c r="A17" s="20" t="s">
        <v>41</v>
      </c>
      <c r="B17" s="23">
        <v>393</v>
      </c>
      <c r="C17" s="29">
        <v>241</v>
      </c>
      <c r="D17" s="30">
        <v>0</v>
      </c>
      <c r="E17" s="28">
        <v>1</v>
      </c>
      <c r="F17" s="23">
        <v>24</v>
      </c>
      <c r="G17" s="29">
        <v>11</v>
      </c>
      <c r="H17" s="29">
        <v>393</v>
      </c>
      <c r="I17" s="23">
        <v>141</v>
      </c>
      <c r="J17" s="30">
        <v>0</v>
      </c>
      <c r="K17" s="23">
        <v>87</v>
      </c>
    </row>
    <row r="18" spans="1:11" ht="27" customHeight="1">
      <c r="A18" s="20" t="s">
        <v>42</v>
      </c>
      <c r="B18" s="23">
        <v>406</v>
      </c>
      <c r="C18" s="29">
        <v>176</v>
      </c>
      <c r="D18" s="30">
        <v>0</v>
      </c>
      <c r="E18" s="28">
        <v>1</v>
      </c>
      <c r="F18" s="23">
        <v>26</v>
      </c>
      <c r="G18" s="29">
        <v>7</v>
      </c>
      <c r="H18" s="29">
        <v>398</v>
      </c>
      <c r="I18" s="23">
        <v>164</v>
      </c>
      <c r="J18" s="30">
        <v>0</v>
      </c>
      <c r="K18" s="23">
        <v>129</v>
      </c>
    </row>
    <row r="19" spans="1:11" ht="27" customHeight="1">
      <c r="A19" s="20" t="s">
        <v>43</v>
      </c>
      <c r="B19" s="23">
        <v>295</v>
      </c>
      <c r="C19" s="29">
        <v>173</v>
      </c>
      <c r="D19" s="30">
        <v>0</v>
      </c>
      <c r="E19" s="28">
        <v>0</v>
      </c>
      <c r="F19" s="23">
        <v>17</v>
      </c>
      <c r="G19" s="29">
        <v>8</v>
      </c>
      <c r="H19" s="29">
        <v>290</v>
      </c>
      <c r="I19" s="23">
        <v>123</v>
      </c>
      <c r="J19" s="30">
        <v>0</v>
      </c>
      <c r="K19" s="23">
        <v>91</v>
      </c>
    </row>
    <row r="20" spans="1:11" ht="27" customHeight="1">
      <c r="A20" s="20" t="s">
        <v>44</v>
      </c>
      <c r="B20" s="23">
        <v>466</v>
      </c>
      <c r="C20" s="29">
        <v>257</v>
      </c>
      <c r="D20" s="30">
        <v>0</v>
      </c>
      <c r="E20" s="28">
        <v>1</v>
      </c>
      <c r="F20" s="23">
        <v>31</v>
      </c>
      <c r="G20" s="29">
        <v>44</v>
      </c>
      <c r="H20" s="29">
        <v>466</v>
      </c>
      <c r="I20" s="23">
        <v>150</v>
      </c>
      <c r="J20" s="30">
        <v>0</v>
      </c>
      <c r="K20" s="23">
        <v>122</v>
      </c>
    </row>
    <row r="21" spans="1:11" ht="27" customHeight="1">
      <c r="A21" s="20" t="s">
        <v>45</v>
      </c>
      <c r="B21" s="23">
        <v>317</v>
      </c>
      <c r="C21" s="29">
        <v>163</v>
      </c>
      <c r="D21" s="30">
        <v>0</v>
      </c>
      <c r="E21" s="28">
        <v>2</v>
      </c>
      <c r="F21" s="23">
        <v>27</v>
      </c>
      <c r="G21" s="29">
        <v>13</v>
      </c>
      <c r="H21" s="29">
        <v>316</v>
      </c>
      <c r="I21" s="23">
        <v>120</v>
      </c>
      <c r="J21" s="30">
        <v>0</v>
      </c>
      <c r="K21" s="23">
        <v>98</v>
      </c>
    </row>
    <row r="22" spans="1:11" ht="27" customHeight="1">
      <c r="A22" s="20" t="s">
        <v>25</v>
      </c>
      <c r="B22" s="23">
        <v>1093</v>
      </c>
      <c r="C22" s="29">
        <v>1031</v>
      </c>
      <c r="D22" s="30">
        <v>0</v>
      </c>
      <c r="E22" s="28">
        <v>7</v>
      </c>
      <c r="F22" s="23">
        <v>116</v>
      </c>
      <c r="G22" s="29">
        <v>121</v>
      </c>
      <c r="H22" s="29">
        <v>1082</v>
      </c>
      <c r="I22" s="23">
        <v>318</v>
      </c>
      <c r="J22" s="30">
        <v>0</v>
      </c>
      <c r="K22" s="23">
        <v>237</v>
      </c>
    </row>
    <row r="23" spans="1:11" ht="27" customHeight="1">
      <c r="A23" s="20" t="s">
        <v>26</v>
      </c>
      <c r="B23" s="23">
        <v>1994</v>
      </c>
      <c r="C23" s="29">
        <v>4501</v>
      </c>
      <c r="D23" s="30">
        <v>2</v>
      </c>
      <c r="E23" s="28">
        <v>20</v>
      </c>
      <c r="F23" s="23">
        <v>244</v>
      </c>
      <c r="G23" s="29">
        <v>96</v>
      </c>
      <c r="H23" s="29">
        <v>1978</v>
      </c>
      <c r="I23" s="23">
        <v>458</v>
      </c>
      <c r="J23" s="30">
        <v>0</v>
      </c>
      <c r="K23" s="23">
        <v>348</v>
      </c>
    </row>
    <row r="24" spans="1:11" ht="27" customHeight="1">
      <c r="A24" s="20" t="s">
        <v>27</v>
      </c>
      <c r="B24" s="23">
        <v>1771</v>
      </c>
      <c r="C24" s="29">
        <v>1197</v>
      </c>
      <c r="D24" s="30">
        <v>0</v>
      </c>
      <c r="E24" s="28">
        <v>21</v>
      </c>
      <c r="F24" s="23">
        <v>135</v>
      </c>
      <c r="G24" s="29">
        <v>137</v>
      </c>
      <c r="H24" s="29">
        <v>1765</v>
      </c>
      <c r="I24" s="23">
        <v>596</v>
      </c>
      <c r="J24" s="30">
        <v>0</v>
      </c>
      <c r="K24" s="23">
        <v>454</v>
      </c>
    </row>
    <row r="25" spans="1:11" ht="27" customHeight="1">
      <c r="A25" s="20" t="s">
        <v>46</v>
      </c>
      <c r="B25" s="23">
        <v>531</v>
      </c>
      <c r="C25" s="29">
        <v>419</v>
      </c>
      <c r="D25" s="30">
        <v>1</v>
      </c>
      <c r="E25" s="28">
        <v>16</v>
      </c>
      <c r="F25" s="23">
        <v>62</v>
      </c>
      <c r="G25" s="29">
        <v>14</v>
      </c>
      <c r="H25" s="29">
        <v>531</v>
      </c>
      <c r="I25" s="23">
        <v>165</v>
      </c>
      <c r="J25" s="30">
        <v>0</v>
      </c>
      <c r="K25" s="23">
        <v>98</v>
      </c>
    </row>
    <row r="26" spans="1:11" ht="27" customHeight="1">
      <c r="A26" s="20" t="s">
        <v>28</v>
      </c>
      <c r="B26" s="23">
        <v>491</v>
      </c>
      <c r="C26" s="29">
        <v>1076</v>
      </c>
      <c r="D26" s="30">
        <v>2</v>
      </c>
      <c r="E26" s="28">
        <v>8</v>
      </c>
      <c r="F26" s="23">
        <v>51</v>
      </c>
      <c r="G26" s="28">
        <v>72</v>
      </c>
      <c r="H26" s="29">
        <v>490</v>
      </c>
      <c r="I26" s="23">
        <v>151</v>
      </c>
      <c r="J26" s="30">
        <v>0</v>
      </c>
      <c r="K26" s="23">
        <v>124</v>
      </c>
    </row>
  </sheetData>
  <sheetProtection/>
  <mergeCells count="1">
    <mergeCell ref="A1:K1"/>
  </mergeCells>
  <printOptions horizontalCentered="1" verticalCentered="1"/>
  <pageMargins left="0" right="0" top="0.5511811023622047" bottom="0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2018-12-17T10:07:59Z</dcterms:modified>
  <cp:category/>
  <cp:version/>
  <cp:contentType/>
  <cp:contentStatus/>
</cp:coreProperties>
</file>